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freinac\Desktop\subir\"/>
    </mc:Choice>
  </mc:AlternateContent>
  <xr:revisionPtr revIDLastSave="0" documentId="13_ncr:1_{1804097E-DEB9-45E6-8BF7-662B355CD568}" xr6:coauthVersionLast="47" xr6:coauthVersionMax="47" xr10:uidLastSave="{00000000-0000-0000-0000-000000000000}"/>
  <bookViews>
    <workbookView xWindow="-98" yWindow="-98" windowWidth="22695" windowHeight="14476" tabRatio="803" activeTab="6" xr2:uid="{00000000-000D-0000-FFFF-FFFF00000000}"/>
  </bookViews>
  <sheets>
    <sheet name="ÍNDICE" sheetId="14" r:id="rId1"/>
    <sheet name="TABLA 2.1" sheetId="1" r:id="rId2"/>
    <sheet name="TABLA 2.2" sheetId="2" r:id="rId3"/>
    <sheet name="TABLA 2.3" sheetId="3" r:id="rId4"/>
    <sheet name="TABLA 2.4" sheetId="4" r:id="rId5"/>
    <sheet name="TABLA 2.5" sheetId="5" r:id="rId6"/>
    <sheet name="TABLA 2.6" sheetId="6" r:id="rId7"/>
    <sheet name="TABLA 2.7" sheetId="8" r:id="rId8"/>
    <sheet name="TABLA 2.8" sheetId="9" r:id="rId9"/>
    <sheet name="TABLA 2.9" sheetId="10" r:id="rId10"/>
    <sheet name="TABLA 2.10" sheetId="11" r:id="rId11"/>
    <sheet name="TABLA 2.11" sheetId="12" r:id="rId12"/>
    <sheet name="TABLA 2.12" sheetId="13" r:id="rId13"/>
    <sheet name="TABLA 2.13-14" sheetId="17" r:id="rId14"/>
    <sheet name="TABLA 2.15-2.16" sheetId="15" r:id="rId15"/>
  </sheets>
  <externalReferences>
    <externalReference r:id="rId16"/>
  </externalReferences>
  <definedNames>
    <definedName name="_Toc14358360" localSheetId="4">'TABLA 2.4'!#REF!</definedName>
    <definedName name="_Toc14358366" localSheetId="9">'TABLA 2.9'!$K$2</definedName>
    <definedName name="_xlnm.Print_Area" localSheetId="0">ÍNDICE!$B$3:$H$20</definedName>
    <definedName name="_xlnm.Print_Area" localSheetId="1">'TABLA 2.1'!$B$2:$L$13</definedName>
    <definedName name="_xlnm.Print_Area" localSheetId="10">'TABLA 2.10'!$B$2:$L$13</definedName>
    <definedName name="_xlnm.Print_Area" localSheetId="11">'TABLA 2.11'!$B$2:$L$13</definedName>
    <definedName name="_xlnm.Print_Area" localSheetId="12">'TABLA 2.12'!$B$2:$L$13</definedName>
    <definedName name="_xlnm.Print_Area" localSheetId="13">'TABLA 2.13-14'!$B$2:$M$18</definedName>
    <definedName name="_xlnm.Print_Area" localSheetId="14">'TABLA 2.15-2.16'!$B$2:$L$18</definedName>
    <definedName name="_xlnm.Print_Area" localSheetId="2">'TABLA 2.2'!$B$2:$L$13</definedName>
    <definedName name="_xlnm.Print_Area" localSheetId="3">'TABLA 2.3'!$B$2:$L$13</definedName>
    <definedName name="_xlnm.Print_Area" localSheetId="4">'TABLA 2.4'!$B$2:$L$13</definedName>
    <definedName name="_xlnm.Print_Area" localSheetId="5">'TABLA 2.5'!$B$2:$L$13</definedName>
    <definedName name="_xlnm.Print_Area" localSheetId="6">'TABLA 2.6'!$B$2:$L$13</definedName>
    <definedName name="_xlnm.Print_Area" localSheetId="7">'TABLA 2.7'!$B$2:$L$13</definedName>
    <definedName name="_xlnm.Print_Area" localSheetId="8">'TABLA 2.8'!$B$2:$L$14</definedName>
    <definedName name="_xlnm.Print_Area" localSheetId="9">'TABLA 2.9'!$B$2:$L$13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5" l="1"/>
  <c r="K18" i="15"/>
  <c r="J18" i="15"/>
  <c r="I18" i="15"/>
  <c r="H18" i="15"/>
  <c r="G18" i="15"/>
  <c r="F18" i="15"/>
  <c r="E18" i="15"/>
  <c r="D18" i="15"/>
  <c r="C18" i="15"/>
  <c r="B18" i="15"/>
  <c r="L17" i="15"/>
  <c r="K17" i="15"/>
  <c r="J17" i="15"/>
  <c r="I17" i="15"/>
  <c r="H17" i="15"/>
  <c r="G17" i="15"/>
  <c r="F17" i="15"/>
  <c r="E17" i="15"/>
  <c r="D17" i="15"/>
  <c r="C17" i="15"/>
  <c r="B17" i="15"/>
  <c r="B16" i="15"/>
  <c r="L15" i="15"/>
  <c r="K15" i="15"/>
  <c r="J15" i="15"/>
  <c r="I15" i="15"/>
  <c r="H15" i="15"/>
  <c r="G15" i="15"/>
  <c r="F15" i="15"/>
  <c r="E15" i="15"/>
  <c r="D15" i="15"/>
  <c r="C15" i="15"/>
  <c r="B15" i="15"/>
  <c r="B14" i="15"/>
  <c r="L13" i="15"/>
  <c r="K13" i="15"/>
  <c r="J13" i="15"/>
  <c r="I13" i="15"/>
  <c r="H13" i="15"/>
  <c r="G13" i="15"/>
  <c r="F13" i="15"/>
  <c r="E13" i="15"/>
  <c r="D13" i="15"/>
  <c r="C13" i="15"/>
  <c r="L9" i="15"/>
  <c r="K9" i="15"/>
  <c r="J9" i="15"/>
  <c r="I9" i="15"/>
  <c r="H9" i="15"/>
  <c r="G9" i="15"/>
  <c r="F9" i="15"/>
  <c r="E9" i="15"/>
  <c r="D9" i="15"/>
  <c r="C9" i="15"/>
  <c r="B9" i="15"/>
  <c r="L8" i="15"/>
  <c r="K8" i="15"/>
  <c r="J8" i="15"/>
  <c r="I8" i="15"/>
  <c r="H8" i="15"/>
  <c r="G8" i="15"/>
  <c r="F8" i="15"/>
  <c r="E8" i="15"/>
  <c r="D8" i="15"/>
  <c r="C8" i="15"/>
  <c r="B8" i="15"/>
  <c r="B7" i="15"/>
  <c r="L6" i="15"/>
  <c r="K6" i="15"/>
  <c r="J6" i="15"/>
  <c r="I6" i="15"/>
  <c r="H6" i="15"/>
  <c r="G6" i="15"/>
  <c r="F6" i="15"/>
  <c r="E6" i="15"/>
  <c r="D6" i="15"/>
  <c r="C6" i="15"/>
  <c r="B6" i="15"/>
  <c r="B5" i="15"/>
  <c r="L4" i="15"/>
  <c r="K4" i="15"/>
  <c r="J4" i="15"/>
  <c r="I4" i="15"/>
  <c r="H4" i="15"/>
  <c r="G4" i="15"/>
  <c r="F4" i="15"/>
  <c r="E4" i="15"/>
  <c r="D4" i="15"/>
  <c r="C4" i="15"/>
  <c r="L18" i="17"/>
  <c r="K18" i="17"/>
  <c r="J18" i="17"/>
  <c r="I18" i="17"/>
  <c r="H18" i="17"/>
  <c r="G18" i="17"/>
  <c r="F18" i="17"/>
  <c r="E18" i="17"/>
  <c r="D18" i="17"/>
  <c r="C18" i="17"/>
  <c r="B18" i="17"/>
  <c r="L17" i="17"/>
  <c r="K17" i="17"/>
  <c r="J17" i="17"/>
  <c r="I17" i="17"/>
  <c r="H17" i="17"/>
  <c r="G17" i="17"/>
  <c r="F17" i="17"/>
  <c r="E17" i="17"/>
  <c r="D17" i="17"/>
  <c r="C17" i="17"/>
  <c r="B17" i="17"/>
  <c r="B16" i="17"/>
  <c r="L15" i="17"/>
  <c r="K15" i="17"/>
  <c r="J15" i="17"/>
  <c r="I15" i="17"/>
  <c r="H15" i="17"/>
  <c r="G15" i="17"/>
  <c r="F15" i="17"/>
  <c r="E15" i="17"/>
  <c r="D15" i="17"/>
  <c r="C15" i="17"/>
  <c r="B15" i="17"/>
  <c r="B14" i="17"/>
  <c r="L13" i="17"/>
  <c r="K13" i="17"/>
  <c r="J13" i="17"/>
  <c r="I13" i="17"/>
  <c r="H13" i="17"/>
  <c r="G13" i="17"/>
  <c r="F13" i="17"/>
  <c r="E13" i="17"/>
  <c r="D13" i="17"/>
  <c r="C13" i="17"/>
  <c r="L9" i="17"/>
  <c r="K9" i="17"/>
  <c r="J9" i="17"/>
  <c r="I9" i="17"/>
  <c r="H9" i="17"/>
  <c r="G9" i="17"/>
  <c r="F9" i="17"/>
  <c r="E9" i="17"/>
  <c r="D9" i="17"/>
  <c r="C9" i="17"/>
  <c r="B9" i="17"/>
  <c r="L8" i="17"/>
  <c r="K8" i="17"/>
  <c r="J8" i="17"/>
  <c r="I8" i="17"/>
  <c r="H8" i="17"/>
  <c r="G8" i="17"/>
  <c r="F8" i="17"/>
  <c r="E8" i="17"/>
  <c r="D8" i="17"/>
  <c r="C8" i="17"/>
  <c r="B8" i="17"/>
  <c r="L7" i="17"/>
  <c r="K7" i="17"/>
  <c r="J7" i="17"/>
  <c r="I7" i="17"/>
  <c r="H7" i="17"/>
  <c r="G7" i="17"/>
  <c r="F7" i="17"/>
  <c r="E7" i="17"/>
  <c r="D7" i="17"/>
  <c r="C7" i="17"/>
  <c r="B7" i="17"/>
  <c r="L6" i="17"/>
  <c r="K6" i="17"/>
  <c r="J6" i="17"/>
  <c r="I6" i="17"/>
  <c r="H6" i="17"/>
  <c r="G6" i="17"/>
  <c r="F6" i="17"/>
  <c r="E6" i="17"/>
  <c r="D6" i="17"/>
  <c r="C6" i="17"/>
  <c r="B6" i="17"/>
  <c r="B5" i="17"/>
  <c r="L4" i="17"/>
  <c r="K4" i="17"/>
  <c r="J4" i="17"/>
  <c r="I4" i="17"/>
  <c r="H4" i="17"/>
  <c r="G4" i="17"/>
  <c r="F4" i="17"/>
  <c r="E4" i="17"/>
  <c r="D4" i="17"/>
  <c r="C4" i="17"/>
  <c r="L13" i="13"/>
  <c r="K13" i="13"/>
  <c r="J13" i="13"/>
  <c r="I13" i="13"/>
  <c r="H13" i="13"/>
  <c r="G13" i="13"/>
  <c r="F13" i="13"/>
  <c r="E13" i="13"/>
  <c r="D13" i="13"/>
  <c r="C13" i="13"/>
  <c r="B13" i="13"/>
  <c r="L12" i="13"/>
  <c r="K12" i="13"/>
  <c r="J12" i="13"/>
  <c r="I12" i="13"/>
  <c r="H12" i="13"/>
  <c r="G12" i="13"/>
  <c r="F12" i="13"/>
  <c r="E12" i="13"/>
  <c r="D12" i="13"/>
  <c r="C12" i="13"/>
  <c r="B12" i="13"/>
  <c r="L11" i="13"/>
  <c r="K11" i="13"/>
  <c r="J11" i="13"/>
  <c r="I11" i="13"/>
  <c r="H11" i="13"/>
  <c r="G11" i="13"/>
  <c r="F11" i="13"/>
  <c r="E11" i="13"/>
  <c r="D11" i="13"/>
  <c r="C11" i="13"/>
  <c r="B11" i="13"/>
  <c r="L10" i="13"/>
  <c r="K10" i="13"/>
  <c r="J10" i="13"/>
  <c r="I10" i="13"/>
  <c r="H10" i="13"/>
  <c r="G10" i="13"/>
  <c r="F10" i="13"/>
  <c r="E10" i="13"/>
  <c r="D10" i="13"/>
  <c r="C10" i="13"/>
  <c r="B10" i="13"/>
  <c r="L9" i="13"/>
  <c r="K9" i="13"/>
  <c r="J9" i="13"/>
  <c r="I9" i="13"/>
  <c r="H9" i="13"/>
  <c r="G9" i="13"/>
  <c r="F9" i="13"/>
  <c r="E9" i="13"/>
  <c r="D9" i="13"/>
  <c r="C9" i="13"/>
  <c r="B9" i="13"/>
  <c r="L8" i="13"/>
  <c r="K8" i="13"/>
  <c r="J8" i="13"/>
  <c r="I8" i="13"/>
  <c r="H8" i="13"/>
  <c r="G8" i="13"/>
  <c r="F8" i="13"/>
  <c r="E8" i="13"/>
  <c r="D8" i="13"/>
  <c r="C8" i="13"/>
  <c r="B8" i="13"/>
  <c r="L7" i="13"/>
  <c r="K7" i="13"/>
  <c r="J7" i="13"/>
  <c r="I7" i="13"/>
  <c r="H7" i="13"/>
  <c r="G7" i="13"/>
  <c r="F7" i="13"/>
  <c r="E7" i="13"/>
  <c r="D7" i="13"/>
  <c r="C7" i="13"/>
  <c r="B7" i="13"/>
  <c r="L6" i="13"/>
  <c r="K6" i="13"/>
  <c r="J6" i="13"/>
  <c r="I6" i="13"/>
  <c r="H6" i="13"/>
  <c r="G6" i="13"/>
  <c r="F6" i="13"/>
  <c r="E6" i="13"/>
  <c r="D6" i="13"/>
  <c r="C6" i="13"/>
  <c r="B6" i="13"/>
  <c r="L5" i="13"/>
  <c r="K5" i="13"/>
  <c r="J5" i="13"/>
  <c r="I5" i="13"/>
  <c r="H5" i="13"/>
  <c r="G5" i="13"/>
  <c r="F5" i="13"/>
  <c r="E5" i="13"/>
  <c r="D5" i="13"/>
  <c r="C5" i="13"/>
  <c r="B5" i="13"/>
  <c r="L4" i="13"/>
  <c r="K4" i="13"/>
  <c r="J4" i="13"/>
  <c r="I4" i="13"/>
  <c r="H4" i="13"/>
  <c r="G4" i="13"/>
  <c r="F4" i="13"/>
  <c r="E4" i="13"/>
  <c r="D4" i="13"/>
  <c r="C4" i="13"/>
  <c r="L13" i="12"/>
  <c r="K13" i="12"/>
  <c r="J13" i="12"/>
  <c r="I13" i="12"/>
  <c r="H13" i="12"/>
  <c r="G13" i="12"/>
  <c r="F13" i="12"/>
  <c r="E13" i="12"/>
  <c r="D13" i="12"/>
  <c r="C13" i="12"/>
  <c r="B13" i="12"/>
  <c r="L12" i="12"/>
  <c r="K12" i="12"/>
  <c r="J12" i="12"/>
  <c r="I12" i="12"/>
  <c r="H12" i="12"/>
  <c r="G12" i="12"/>
  <c r="F12" i="12"/>
  <c r="E12" i="12"/>
  <c r="D12" i="12"/>
  <c r="C12" i="12"/>
  <c r="B12" i="12"/>
  <c r="L11" i="12"/>
  <c r="K11" i="12"/>
  <c r="J11" i="12"/>
  <c r="I11" i="12"/>
  <c r="H11" i="12"/>
  <c r="G11" i="12"/>
  <c r="F11" i="12"/>
  <c r="E11" i="12"/>
  <c r="D11" i="12"/>
  <c r="C11" i="12"/>
  <c r="B11" i="12"/>
  <c r="L10" i="12"/>
  <c r="K10" i="12"/>
  <c r="J10" i="12"/>
  <c r="I10" i="12"/>
  <c r="H10" i="12"/>
  <c r="G10" i="12"/>
  <c r="F10" i="12"/>
  <c r="E10" i="12"/>
  <c r="D10" i="12"/>
  <c r="C10" i="12"/>
  <c r="B10" i="12"/>
  <c r="L9" i="12"/>
  <c r="K9" i="12"/>
  <c r="J9" i="12"/>
  <c r="I9" i="12"/>
  <c r="H9" i="12"/>
  <c r="G9" i="12"/>
  <c r="F9" i="12"/>
  <c r="E9" i="12"/>
  <c r="D9" i="12"/>
  <c r="C9" i="12"/>
  <c r="B9" i="12"/>
  <c r="L8" i="12"/>
  <c r="K8" i="12"/>
  <c r="J8" i="12"/>
  <c r="I8" i="12"/>
  <c r="H8" i="12"/>
  <c r="G8" i="12"/>
  <c r="F8" i="12"/>
  <c r="E8" i="12"/>
  <c r="D8" i="12"/>
  <c r="C8" i="12"/>
  <c r="B8" i="12"/>
  <c r="L7" i="12"/>
  <c r="K7" i="12"/>
  <c r="J7" i="12"/>
  <c r="I7" i="12"/>
  <c r="H7" i="12"/>
  <c r="G7" i="12"/>
  <c r="F7" i="12"/>
  <c r="E7" i="12"/>
  <c r="D7" i="12"/>
  <c r="C7" i="12"/>
  <c r="B7" i="12"/>
  <c r="L6" i="12"/>
  <c r="K6" i="12"/>
  <c r="J6" i="12"/>
  <c r="I6" i="12"/>
  <c r="H6" i="12"/>
  <c r="G6" i="12"/>
  <c r="F6" i="12"/>
  <c r="E6" i="12"/>
  <c r="D6" i="12"/>
  <c r="C6" i="12"/>
  <c r="B6" i="12"/>
  <c r="L5" i="12"/>
  <c r="K5" i="12"/>
  <c r="J5" i="12"/>
  <c r="I5" i="12"/>
  <c r="H5" i="12"/>
  <c r="G5" i="12"/>
  <c r="F5" i="12"/>
  <c r="E5" i="12"/>
  <c r="D5" i="12"/>
  <c r="C5" i="12"/>
  <c r="B5" i="12"/>
  <c r="L4" i="12"/>
  <c r="K4" i="12"/>
  <c r="J4" i="12"/>
  <c r="I4" i="12"/>
  <c r="H4" i="12"/>
  <c r="G4" i="12"/>
  <c r="F4" i="12"/>
  <c r="E4" i="12"/>
  <c r="D4" i="12"/>
  <c r="C4" i="12"/>
  <c r="L13" i="11"/>
  <c r="K13" i="11"/>
  <c r="J13" i="11"/>
  <c r="I13" i="11"/>
  <c r="H13" i="11"/>
  <c r="G13" i="11"/>
  <c r="F13" i="11"/>
  <c r="E13" i="11"/>
  <c r="D13" i="11"/>
  <c r="C13" i="11"/>
  <c r="B13" i="11"/>
  <c r="L12" i="11"/>
  <c r="K12" i="11"/>
  <c r="J12" i="11"/>
  <c r="I12" i="11"/>
  <c r="H12" i="11"/>
  <c r="G12" i="11"/>
  <c r="F12" i="11"/>
  <c r="E12" i="11"/>
  <c r="D12" i="11"/>
  <c r="C12" i="11"/>
  <c r="B12" i="11"/>
  <c r="L11" i="11"/>
  <c r="K11" i="11"/>
  <c r="J11" i="11"/>
  <c r="I11" i="11"/>
  <c r="H11" i="11"/>
  <c r="G11" i="11"/>
  <c r="F11" i="11"/>
  <c r="E11" i="11"/>
  <c r="D11" i="11"/>
  <c r="C11" i="11"/>
  <c r="B11" i="11"/>
  <c r="L10" i="11"/>
  <c r="K10" i="11"/>
  <c r="J10" i="11"/>
  <c r="I10" i="11"/>
  <c r="H10" i="11"/>
  <c r="G10" i="11"/>
  <c r="F10" i="11"/>
  <c r="E10" i="11"/>
  <c r="D10" i="11"/>
  <c r="C10" i="11"/>
  <c r="B10" i="11"/>
  <c r="L9" i="11"/>
  <c r="K9" i="11"/>
  <c r="J9" i="11"/>
  <c r="I9" i="11"/>
  <c r="H9" i="11"/>
  <c r="G9" i="11"/>
  <c r="F9" i="11"/>
  <c r="E9" i="11"/>
  <c r="D9" i="11"/>
  <c r="C9" i="11"/>
  <c r="B9" i="11"/>
  <c r="L8" i="11"/>
  <c r="K8" i="11"/>
  <c r="J8" i="11"/>
  <c r="I8" i="11"/>
  <c r="H8" i="11"/>
  <c r="G8" i="11"/>
  <c r="F8" i="11"/>
  <c r="E8" i="11"/>
  <c r="D8" i="11"/>
  <c r="C8" i="11"/>
  <c r="B8" i="11"/>
  <c r="L7" i="11"/>
  <c r="K7" i="11"/>
  <c r="J7" i="11"/>
  <c r="I7" i="11"/>
  <c r="H7" i="11"/>
  <c r="G7" i="11"/>
  <c r="F7" i="11"/>
  <c r="E7" i="11"/>
  <c r="D7" i="11"/>
  <c r="C7" i="11"/>
  <c r="B7" i="11"/>
  <c r="L6" i="11"/>
  <c r="K6" i="11"/>
  <c r="J6" i="11"/>
  <c r="I6" i="11"/>
  <c r="H6" i="11"/>
  <c r="G6" i="11"/>
  <c r="F6" i="11"/>
  <c r="E6" i="11"/>
  <c r="D6" i="11"/>
  <c r="C6" i="11"/>
  <c r="B6" i="11"/>
  <c r="L5" i="11"/>
  <c r="K5" i="11"/>
  <c r="J5" i="11"/>
  <c r="I5" i="11"/>
  <c r="H5" i="11"/>
  <c r="G5" i="11"/>
  <c r="F5" i="11"/>
  <c r="E5" i="11"/>
  <c r="D5" i="11"/>
  <c r="C5" i="11"/>
  <c r="B5" i="11"/>
  <c r="L4" i="11"/>
  <c r="K4" i="11"/>
  <c r="J4" i="11"/>
  <c r="I4" i="11"/>
  <c r="H4" i="11"/>
  <c r="G4" i="11"/>
  <c r="F4" i="11"/>
  <c r="E4" i="11"/>
  <c r="D4" i="11"/>
  <c r="C4" i="11"/>
  <c r="L13" i="10"/>
  <c r="K13" i="10"/>
  <c r="J13" i="10"/>
  <c r="I13" i="10"/>
  <c r="H13" i="10"/>
  <c r="G13" i="10"/>
  <c r="F13" i="10"/>
  <c r="E13" i="10"/>
  <c r="D13" i="10"/>
  <c r="C13" i="10"/>
  <c r="B13" i="10"/>
  <c r="L12" i="10"/>
  <c r="K12" i="10"/>
  <c r="J12" i="10"/>
  <c r="I12" i="10"/>
  <c r="H12" i="10"/>
  <c r="G12" i="10"/>
  <c r="F12" i="10"/>
  <c r="E12" i="10"/>
  <c r="D12" i="10"/>
  <c r="C12" i="10"/>
  <c r="B12" i="10"/>
  <c r="L11" i="10"/>
  <c r="K11" i="10"/>
  <c r="J11" i="10"/>
  <c r="I11" i="10"/>
  <c r="H11" i="10"/>
  <c r="G11" i="10"/>
  <c r="F11" i="10"/>
  <c r="E11" i="10"/>
  <c r="D11" i="10"/>
  <c r="C11" i="10"/>
  <c r="B11" i="10"/>
  <c r="L10" i="10"/>
  <c r="K10" i="10"/>
  <c r="J10" i="10"/>
  <c r="I10" i="10"/>
  <c r="H10" i="10"/>
  <c r="G10" i="10"/>
  <c r="F10" i="10"/>
  <c r="E10" i="10"/>
  <c r="D10" i="10"/>
  <c r="C10" i="10"/>
  <c r="B10" i="10"/>
  <c r="L9" i="10"/>
  <c r="K9" i="10"/>
  <c r="J9" i="10"/>
  <c r="I9" i="10"/>
  <c r="H9" i="10"/>
  <c r="G9" i="10"/>
  <c r="F9" i="10"/>
  <c r="E9" i="10"/>
  <c r="D9" i="10"/>
  <c r="C9" i="10"/>
  <c r="B9" i="10"/>
  <c r="L8" i="10"/>
  <c r="K8" i="10"/>
  <c r="J8" i="10"/>
  <c r="I8" i="10"/>
  <c r="H8" i="10"/>
  <c r="G8" i="10"/>
  <c r="F8" i="10"/>
  <c r="E8" i="10"/>
  <c r="D8" i="10"/>
  <c r="C8" i="10"/>
  <c r="B8" i="10"/>
  <c r="L7" i="10"/>
  <c r="K7" i="10"/>
  <c r="J7" i="10"/>
  <c r="I7" i="10"/>
  <c r="H7" i="10"/>
  <c r="G7" i="10"/>
  <c r="F7" i="10"/>
  <c r="E7" i="10"/>
  <c r="D7" i="10"/>
  <c r="C7" i="10"/>
  <c r="B7" i="10"/>
  <c r="L6" i="10"/>
  <c r="K6" i="10"/>
  <c r="J6" i="10"/>
  <c r="I6" i="10"/>
  <c r="H6" i="10"/>
  <c r="G6" i="10"/>
  <c r="F6" i="10"/>
  <c r="E6" i="10"/>
  <c r="D6" i="10"/>
  <c r="C6" i="10"/>
  <c r="B6" i="10"/>
  <c r="L5" i="10"/>
  <c r="K5" i="10"/>
  <c r="J5" i="10"/>
  <c r="I5" i="10"/>
  <c r="H5" i="10"/>
  <c r="G5" i="10"/>
  <c r="F5" i="10"/>
  <c r="E5" i="10"/>
  <c r="D5" i="10"/>
  <c r="C5" i="10"/>
  <c r="B5" i="10"/>
  <c r="L4" i="10"/>
  <c r="K4" i="10"/>
  <c r="J4" i="10"/>
  <c r="I4" i="10"/>
  <c r="H4" i="10"/>
  <c r="G4" i="10"/>
  <c r="F4" i="10"/>
  <c r="E4" i="10"/>
  <c r="D4" i="10"/>
  <c r="C4" i="10"/>
  <c r="L13" i="9"/>
  <c r="K13" i="9"/>
  <c r="J13" i="9"/>
  <c r="I13" i="9"/>
  <c r="H13" i="9"/>
  <c r="G13" i="9"/>
  <c r="F13" i="9"/>
  <c r="E13" i="9"/>
  <c r="D13" i="9"/>
  <c r="C13" i="9"/>
  <c r="B13" i="9"/>
  <c r="L12" i="9"/>
  <c r="K12" i="9"/>
  <c r="J12" i="9"/>
  <c r="I12" i="9"/>
  <c r="H12" i="9"/>
  <c r="G12" i="9"/>
  <c r="F12" i="9"/>
  <c r="E12" i="9"/>
  <c r="D12" i="9"/>
  <c r="C12" i="9"/>
  <c r="B12" i="9"/>
  <c r="L11" i="9"/>
  <c r="K11" i="9"/>
  <c r="J11" i="9"/>
  <c r="I11" i="9"/>
  <c r="H11" i="9"/>
  <c r="G11" i="9"/>
  <c r="F11" i="9"/>
  <c r="E11" i="9"/>
  <c r="D11" i="9"/>
  <c r="C11" i="9"/>
  <c r="B11" i="9"/>
  <c r="L10" i="9"/>
  <c r="K10" i="9"/>
  <c r="J10" i="9"/>
  <c r="I10" i="9"/>
  <c r="H10" i="9"/>
  <c r="G10" i="9"/>
  <c r="F10" i="9"/>
  <c r="E10" i="9"/>
  <c r="D10" i="9"/>
  <c r="C10" i="9"/>
  <c r="B10" i="9"/>
  <c r="L9" i="9"/>
  <c r="K9" i="9"/>
  <c r="J9" i="9"/>
  <c r="I9" i="9"/>
  <c r="H9" i="9"/>
  <c r="G9" i="9"/>
  <c r="F9" i="9"/>
  <c r="E9" i="9"/>
  <c r="D9" i="9"/>
  <c r="C9" i="9"/>
  <c r="B9" i="9"/>
  <c r="L8" i="9"/>
  <c r="K8" i="9"/>
  <c r="J8" i="9"/>
  <c r="I8" i="9"/>
  <c r="H8" i="9"/>
  <c r="G8" i="9"/>
  <c r="F8" i="9"/>
  <c r="E8" i="9"/>
  <c r="D8" i="9"/>
  <c r="C8" i="9"/>
  <c r="B8" i="9"/>
  <c r="L7" i="9"/>
  <c r="K7" i="9"/>
  <c r="J7" i="9"/>
  <c r="I7" i="9"/>
  <c r="H7" i="9"/>
  <c r="G7" i="9"/>
  <c r="F7" i="9"/>
  <c r="E7" i="9"/>
  <c r="D7" i="9"/>
  <c r="C7" i="9"/>
  <c r="B7" i="9"/>
  <c r="L6" i="9"/>
  <c r="K6" i="9"/>
  <c r="J6" i="9"/>
  <c r="I6" i="9"/>
  <c r="H6" i="9"/>
  <c r="G6" i="9"/>
  <c r="F6" i="9"/>
  <c r="E6" i="9"/>
  <c r="D6" i="9"/>
  <c r="C6" i="9"/>
  <c r="B6" i="9"/>
  <c r="L5" i="9"/>
  <c r="K5" i="9"/>
  <c r="J5" i="9"/>
  <c r="I5" i="9"/>
  <c r="H5" i="9"/>
  <c r="G5" i="9"/>
  <c r="F5" i="9"/>
  <c r="E5" i="9"/>
  <c r="D5" i="9"/>
  <c r="C5" i="9"/>
  <c r="B5" i="9"/>
  <c r="L4" i="9"/>
  <c r="K4" i="9"/>
  <c r="J4" i="9"/>
  <c r="I4" i="9"/>
  <c r="H4" i="9"/>
  <c r="G4" i="9"/>
  <c r="F4" i="9"/>
  <c r="E4" i="9"/>
  <c r="D4" i="9"/>
  <c r="C4" i="9"/>
  <c r="L13" i="8"/>
  <c r="K13" i="8"/>
  <c r="J13" i="8"/>
  <c r="I13" i="8"/>
  <c r="H13" i="8"/>
  <c r="G13" i="8"/>
  <c r="F13" i="8"/>
  <c r="E13" i="8"/>
  <c r="D13" i="8"/>
  <c r="C13" i="8"/>
  <c r="B13" i="8"/>
  <c r="L12" i="8"/>
  <c r="K12" i="8"/>
  <c r="J12" i="8"/>
  <c r="I12" i="8"/>
  <c r="H12" i="8"/>
  <c r="G12" i="8"/>
  <c r="F12" i="8"/>
  <c r="E12" i="8"/>
  <c r="D12" i="8"/>
  <c r="C12" i="8"/>
  <c r="B12" i="8"/>
  <c r="L11" i="8"/>
  <c r="K11" i="8"/>
  <c r="J11" i="8"/>
  <c r="I11" i="8"/>
  <c r="H11" i="8"/>
  <c r="G11" i="8"/>
  <c r="F11" i="8"/>
  <c r="E11" i="8"/>
  <c r="D11" i="8"/>
  <c r="C11" i="8"/>
  <c r="B11" i="8"/>
  <c r="L10" i="8"/>
  <c r="K10" i="8"/>
  <c r="J10" i="8"/>
  <c r="I10" i="8"/>
  <c r="H10" i="8"/>
  <c r="G10" i="8"/>
  <c r="F10" i="8"/>
  <c r="E10" i="8"/>
  <c r="D10" i="8"/>
  <c r="C10" i="8"/>
  <c r="B10" i="8"/>
  <c r="L9" i="8"/>
  <c r="K9" i="8"/>
  <c r="J9" i="8"/>
  <c r="I9" i="8"/>
  <c r="H9" i="8"/>
  <c r="G9" i="8"/>
  <c r="F9" i="8"/>
  <c r="E9" i="8"/>
  <c r="D9" i="8"/>
  <c r="C9" i="8"/>
  <c r="B9" i="8"/>
  <c r="L8" i="8"/>
  <c r="K8" i="8"/>
  <c r="J8" i="8"/>
  <c r="I8" i="8"/>
  <c r="H8" i="8"/>
  <c r="G8" i="8"/>
  <c r="F8" i="8"/>
  <c r="E8" i="8"/>
  <c r="D8" i="8"/>
  <c r="C8" i="8"/>
  <c r="B8" i="8"/>
  <c r="L7" i="8"/>
  <c r="K7" i="8"/>
  <c r="J7" i="8"/>
  <c r="I7" i="8"/>
  <c r="H7" i="8"/>
  <c r="G7" i="8"/>
  <c r="F7" i="8"/>
  <c r="E7" i="8"/>
  <c r="D7" i="8"/>
  <c r="C7" i="8"/>
  <c r="B7" i="8"/>
  <c r="L6" i="8"/>
  <c r="K6" i="8"/>
  <c r="J6" i="8"/>
  <c r="I6" i="8"/>
  <c r="H6" i="8"/>
  <c r="G6" i="8"/>
  <c r="F6" i="8"/>
  <c r="E6" i="8"/>
  <c r="D6" i="8"/>
  <c r="C6" i="8"/>
  <c r="B6" i="8"/>
  <c r="L5" i="8"/>
  <c r="K5" i="8"/>
  <c r="J5" i="8"/>
  <c r="I5" i="8"/>
  <c r="H5" i="8"/>
  <c r="G5" i="8"/>
  <c r="F5" i="8"/>
  <c r="E5" i="8"/>
  <c r="D5" i="8"/>
  <c r="C5" i="8"/>
  <c r="B5" i="8"/>
  <c r="L4" i="8"/>
  <c r="K4" i="8"/>
  <c r="J4" i="8"/>
  <c r="I4" i="8"/>
  <c r="H4" i="8"/>
  <c r="G4" i="8"/>
  <c r="F4" i="8"/>
  <c r="E4" i="8"/>
  <c r="D4" i="8"/>
  <c r="C4" i="8"/>
  <c r="L13" i="6"/>
  <c r="K13" i="6"/>
  <c r="J13" i="6"/>
  <c r="I13" i="6"/>
  <c r="H13" i="6"/>
  <c r="G13" i="6"/>
  <c r="F13" i="6"/>
  <c r="E13" i="6"/>
  <c r="D13" i="6"/>
  <c r="C13" i="6"/>
  <c r="B13" i="6"/>
  <c r="L12" i="6"/>
  <c r="K12" i="6"/>
  <c r="J12" i="6"/>
  <c r="I12" i="6"/>
  <c r="H12" i="6"/>
  <c r="G12" i="6"/>
  <c r="F12" i="6"/>
  <c r="E12" i="6"/>
  <c r="D12" i="6"/>
  <c r="C12" i="6"/>
  <c r="B12" i="6"/>
  <c r="L11" i="6"/>
  <c r="K11" i="6"/>
  <c r="J11" i="6"/>
  <c r="I11" i="6"/>
  <c r="H11" i="6"/>
  <c r="G11" i="6"/>
  <c r="F11" i="6"/>
  <c r="E11" i="6"/>
  <c r="D11" i="6"/>
  <c r="C11" i="6"/>
  <c r="B11" i="6"/>
  <c r="L10" i="6"/>
  <c r="K10" i="6"/>
  <c r="J10" i="6"/>
  <c r="I10" i="6"/>
  <c r="H10" i="6"/>
  <c r="G10" i="6"/>
  <c r="F10" i="6"/>
  <c r="E10" i="6"/>
  <c r="D10" i="6"/>
  <c r="C10" i="6"/>
  <c r="B10" i="6"/>
  <c r="L9" i="6"/>
  <c r="K9" i="6"/>
  <c r="J9" i="6"/>
  <c r="I9" i="6"/>
  <c r="H9" i="6"/>
  <c r="G9" i="6"/>
  <c r="F9" i="6"/>
  <c r="E9" i="6"/>
  <c r="D9" i="6"/>
  <c r="C9" i="6"/>
  <c r="B9" i="6"/>
  <c r="L8" i="6"/>
  <c r="K8" i="6"/>
  <c r="J8" i="6"/>
  <c r="I8" i="6"/>
  <c r="H8" i="6"/>
  <c r="G8" i="6"/>
  <c r="F8" i="6"/>
  <c r="E8" i="6"/>
  <c r="D8" i="6"/>
  <c r="C8" i="6"/>
  <c r="B8" i="6"/>
  <c r="L7" i="6"/>
  <c r="K7" i="6"/>
  <c r="J7" i="6"/>
  <c r="I7" i="6"/>
  <c r="H7" i="6"/>
  <c r="G7" i="6"/>
  <c r="F7" i="6"/>
  <c r="E7" i="6"/>
  <c r="D7" i="6"/>
  <c r="C7" i="6"/>
  <c r="B7" i="6"/>
  <c r="L6" i="6"/>
  <c r="K6" i="6"/>
  <c r="J6" i="6"/>
  <c r="I6" i="6"/>
  <c r="H6" i="6"/>
  <c r="G6" i="6"/>
  <c r="F6" i="6"/>
  <c r="E6" i="6"/>
  <c r="D6" i="6"/>
  <c r="C6" i="6"/>
  <c r="B6" i="6"/>
  <c r="L5" i="6"/>
  <c r="K5" i="6"/>
  <c r="J5" i="6"/>
  <c r="I5" i="6"/>
  <c r="H5" i="6"/>
  <c r="G5" i="6"/>
  <c r="F5" i="6"/>
  <c r="E5" i="6"/>
  <c r="D5" i="6"/>
  <c r="C5" i="6"/>
  <c r="B5" i="6"/>
  <c r="L4" i="6"/>
  <c r="K4" i="6"/>
  <c r="J4" i="6"/>
  <c r="I4" i="6"/>
  <c r="H4" i="6"/>
  <c r="G4" i="6"/>
  <c r="F4" i="6"/>
  <c r="E4" i="6"/>
  <c r="D4" i="6"/>
  <c r="C4" i="6"/>
  <c r="L13" i="5"/>
  <c r="K13" i="5"/>
  <c r="J13" i="5"/>
  <c r="I13" i="5"/>
  <c r="H13" i="5"/>
  <c r="G13" i="5"/>
  <c r="F13" i="5"/>
  <c r="E13" i="5"/>
  <c r="D13" i="5"/>
  <c r="C13" i="5"/>
  <c r="B13" i="5"/>
  <c r="L12" i="5"/>
  <c r="K12" i="5"/>
  <c r="J12" i="5"/>
  <c r="I12" i="5"/>
  <c r="H12" i="5"/>
  <c r="G12" i="5"/>
  <c r="F12" i="5"/>
  <c r="E12" i="5"/>
  <c r="D12" i="5"/>
  <c r="C12" i="5"/>
  <c r="B12" i="5"/>
  <c r="L11" i="5"/>
  <c r="K11" i="5"/>
  <c r="J11" i="5"/>
  <c r="I11" i="5"/>
  <c r="H11" i="5"/>
  <c r="G11" i="5"/>
  <c r="F11" i="5"/>
  <c r="E11" i="5"/>
  <c r="D11" i="5"/>
  <c r="C11" i="5"/>
  <c r="B11" i="5"/>
  <c r="L10" i="5"/>
  <c r="K10" i="5"/>
  <c r="J10" i="5"/>
  <c r="I10" i="5"/>
  <c r="H10" i="5"/>
  <c r="G10" i="5"/>
  <c r="F10" i="5"/>
  <c r="E10" i="5"/>
  <c r="D10" i="5"/>
  <c r="C10" i="5"/>
  <c r="B10" i="5"/>
  <c r="L9" i="5"/>
  <c r="K9" i="5"/>
  <c r="J9" i="5"/>
  <c r="I9" i="5"/>
  <c r="H9" i="5"/>
  <c r="G9" i="5"/>
  <c r="F9" i="5"/>
  <c r="E9" i="5"/>
  <c r="D9" i="5"/>
  <c r="C9" i="5"/>
  <c r="B9" i="5"/>
  <c r="L8" i="5"/>
  <c r="K8" i="5"/>
  <c r="J8" i="5"/>
  <c r="I8" i="5"/>
  <c r="H8" i="5"/>
  <c r="G8" i="5"/>
  <c r="F8" i="5"/>
  <c r="E8" i="5"/>
  <c r="D8" i="5"/>
  <c r="C8" i="5"/>
  <c r="B8" i="5"/>
  <c r="L7" i="5"/>
  <c r="K7" i="5"/>
  <c r="J7" i="5"/>
  <c r="I7" i="5"/>
  <c r="H7" i="5"/>
  <c r="G7" i="5"/>
  <c r="F7" i="5"/>
  <c r="E7" i="5"/>
  <c r="D7" i="5"/>
  <c r="C7" i="5"/>
  <c r="B7" i="5"/>
  <c r="L6" i="5"/>
  <c r="K6" i="5"/>
  <c r="J6" i="5"/>
  <c r="I6" i="5"/>
  <c r="H6" i="5"/>
  <c r="G6" i="5"/>
  <c r="F6" i="5"/>
  <c r="E6" i="5"/>
  <c r="D6" i="5"/>
  <c r="C6" i="5"/>
  <c r="B6" i="5"/>
  <c r="L5" i="5"/>
  <c r="K5" i="5"/>
  <c r="J5" i="5"/>
  <c r="I5" i="5"/>
  <c r="H5" i="5"/>
  <c r="G5" i="5"/>
  <c r="F5" i="5"/>
  <c r="E5" i="5"/>
  <c r="D5" i="5"/>
  <c r="C5" i="5"/>
  <c r="B5" i="5"/>
  <c r="L4" i="5"/>
  <c r="K4" i="5"/>
  <c r="J4" i="5"/>
  <c r="I4" i="5"/>
  <c r="H4" i="5"/>
  <c r="G4" i="5"/>
  <c r="F4" i="5"/>
  <c r="E4" i="5"/>
  <c r="D4" i="5"/>
  <c r="C4" i="5"/>
  <c r="L13" i="4"/>
  <c r="K13" i="4"/>
  <c r="J13" i="4"/>
  <c r="I13" i="4"/>
  <c r="H13" i="4"/>
  <c r="G13" i="4"/>
  <c r="F13" i="4"/>
  <c r="E13" i="4"/>
  <c r="D13" i="4"/>
  <c r="C13" i="4"/>
  <c r="B13" i="4"/>
  <c r="L12" i="4"/>
  <c r="K12" i="4"/>
  <c r="J12" i="4"/>
  <c r="I12" i="4"/>
  <c r="H12" i="4"/>
  <c r="G12" i="4"/>
  <c r="F12" i="4"/>
  <c r="E12" i="4"/>
  <c r="D12" i="4"/>
  <c r="C12" i="4"/>
  <c r="B12" i="4"/>
  <c r="L11" i="4"/>
  <c r="K11" i="4"/>
  <c r="J11" i="4"/>
  <c r="I11" i="4"/>
  <c r="H11" i="4"/>
  <c r="G11" i="4"/>
  <c r="F11" i="4"/>
  <c r="E11" i="4"/>
  <c r="D11" i="4"/>
  <c r="C11" i="4"/>
  <c r="B11" i="4"/>
  <c r="L10" i="4"/>
  <c r="K10" i="4"/>
  <c r="J10" i="4"/>
  <c r="I10" i="4"/>
  <c r="H10" i="4"/>
  <c r="G10" i="4"/>
  <c r="F10" i="4"/>
  <c r="E10" i="4"/>
  <c r="D10" i="4"/>
  <c r="C10" i="4"/>
  <c r="B10" i="4"/>
  <c r="L9" i="4"/>
  <c r="K9" i="4"/>
  <c r="J9" i="4"/>
  <c r="I9" i="4"/>
  <c r="H9" i="4"/>
  <c r="G9" i="4"/>
  <c r="F9" i="4"/>
  <c r="E9" i="4"/>
  <c r="D9" i="4"/>
  <c r="C9" i="4"/>
  <c r="B9" i="4"/>
  <c r="L8" i="4"/>
  <c r="K8" i="4"/>
  <c r="J8" i="4"/>
  <c r="I8" i="4"/>
  <c r="H8" i="4"/>
  <c r="G8" i="4"/>
  <c r="F8" i="4"/>
  <c r="E8" i="4"/>
  <c r="D8" i="4"/>
  <c r="C8" i="4"/>
  <c r="B8" i="4"/>
  <c r="L7" i="4"/>
  <c r="K7" i="4"/>
  <c r="J7" i="4"/>
  <c r="I7" i="4"/>
  <c r="H7" i="4"/>
  <c r="G7" i="4"/>
  <c r="F7" i="4"/>
  <c r="E7" i="4"/>
  <c r="D7" i="4"/>
  <c r="C7" i="4"/>
  <c r="B7" i="4"/>
  <c r="L6" i="4"/>
  <c r="K6" i="4"/>
  <c r="J6" i="4"/>
  <c r="I6" i="4"/>
  <c r="H6" i="4"/>
  <c r="G6" i="4"/>
  <c r="F6" i="4"/>
  <c r="E6" i="4"/>
  <c r="D6" i="4"/>
  <c r="C6" i="4"/>
  <c r="B6" i="4"/>
  <c r="L5" i="4"/>
  <c r="K5" i="4"/>
  <c r="J5" i="4"/>
  <c r="I5" i="4"/>
  <c r="H5" i="4"/>
  <c r="G5" i="4"/>
  <c r="F5" i="4"/>
  <c r="E5" i="4"/>
  <c r="D5" i="4"/>
  <c r="C5" i="4"/>
  <c r="B5" i="4"/>
  <c r="L4" i="4"/>
  <c r="K4" i="4"/>
  <c r="J4" i="4"/>
  <c r="I4" i="4"/>
  <c r="H4" i="4"/>
  <c r="G4" i="4"/>
  <c r="F4" i="4"/>
  <c r="E4" i="4"/>
  <c r="D4" i="4"/>
  <c r="C4" i="4"/>
  <c r="L13" i="3"/>
  <c r="K13" i="3"/>
  <c r="J13" i="3"/>
  <c r="I13" i="3"/>
  <c r="H13" i="3"/>
  <c r="G13" i="3"/>
  <c r="F13" i="3"/>
  <c r="E13" i="3"/>
  <c r="D13" i="3"/>
  <c r="C13" i="3"/>
  <c r="B13" i="3"/>
  <c r="L12" i="3"/>
  <c r="K12" i="3"/>
  <c r="J12" i="3"/>
  <c r="I12" i="3"/>
  <c r="H12" i="3"/>
  <c r="G12" i="3"/>
  <c r="F12" i="3"/>
  <c r="E12" i="3"/>
  <c r="D12" i="3"/>
  <c r="C12" i="3"/>
  <c r="B12" i="3"/>
  <c r="L11" i="3"/>
  <c r="K11" i="3"/>
  <c r="J11" i="3"/>
  <c r="I11" i="3"/>
  <c r="H11" i="3"/>
  <c r="G11" i="3"/>
  <c r="F11" i="3"/>
  <c r="E11" i="3"/>
  <c r="D11" i="3"/>
  <c r="C11" i="3"/>
  <c r="B11" i="3"/>
  <c r="L10" i="3"/>
  <c r="K10" i="3"/>
  <c r="J10" i="3"/>
  <c r="I10" i="3"/>
  <c r="H10" i="3"/>
  <c r="G10" i="3"/>
  <c r="F10" i="3"/>
  <c r="E10" i="3"/>
  <c r="D10" i="3"/>
  <c r="C10" i="3"/>
  <c r="B10" i="3"/>
  <c r="L9" i="3"/>
  <c r="K9" i="3"/>
  <c r="J9" i="3"/>
  <c r="I9" i="3"/>
  <c r="H9" i="3"/>
  <c r="G9" i="3"/>
  <c r="F9" i="3"/>
  <c r="E9" i="3"/>
  <c r="D9" i="3"/>
  <c r="C9" i="3"/>
  <c r="B9" i="3"/>
  <c r="L8" i="3"/>
  <c r="K8" i="3"/>
  <c r="J8" i="3"/>
  <c r="I8" i="3"/>
  <c r="H8" i="3"/>
  <c r="G8" i="3"/>
  <c r="F8" i="3"/>
  <c r="E8" i="3"/>
  <c r="D8" i="3"/>
  <c r="C8" i="3"/>
  <c r="B8" i="3"/>
  <c r="L7" i="3"/>
  <c r="K7" i="3"/>
  <c r="J7" i="3"/>
  <c r="I7" i="3"/>
  <c r="H7" i="3"/>
  <c r="G7" i="3"/>
  <c r="F7" i="3"/>
  <c r="E7" i="3"/>
  <c r="D7" i="3"/>
  <c r="C7" i="3"/>
  <c r="B7" i="3"/>
  <c r="L6" i="3"/>
  <c r="K6" i="3"/>
  <c r="J6" i="3"/>
  <c r="I6" i="3"/>
  <c r="H6" i="3"/>
  <c r="G6" i="3"/>
  <c r="F6" i="3"/>
  <c r="E6" i="3"/>
  <c r="D6" i="3"/>
  <c r="C6" i="3"/>
  <c r="B6" i="3"/>
  <c r="L5" i="3"/>
  <c r="K5" i="3"/>
  <c r="J5" i="3"/>
  <c r="I5" i="3"/>
  <c r="H5" i="3"/>
  <c r="G5" i="3"/>
  <c r="F5" i="3"/>
  <c r="E5" i="3"/>
  <c r="D5" i="3"/>
  <c r="C5" i="3"/>
  <c r="B5" i="3"/>
  <c r="L4" i="3"/>
  <c r="K4" i="3"/>
  <c r="J4" i="3"/>
  <c r="I4" i="3"/>
  <c r="H4" i="3"/>
  <c r="G4" i="3"/>
  <c r="F4" i="3"/>
  <c r="E4" i="3"/>
  <c r="D4" i="3"/>
  <c r="C4" i="3"/>
  <c r="L13" i="2"/>
  <c r="K13" i="2"/>
  <c r="J13" i="2"/>
  <c r="I13" i="2"/>
  <c r="H13" i="2"/>
  <c r="G13" i="2"/>
  <c r="F13" i="2"/>
  <c r="E13" i="2"/>
  <c r="D13" i="2"/>
  <c r="C13" i="2"/>
  <c r="B13" i="2"/>
  <c r="L12" i="2"/>
  <c r="K12" i="2"/>
  <c r="J12" i="2"/>
  <c r="I12" i="2"/>
  <c r="H12" i="2"/>
  <c r="G12" i="2"/>
  <c r="F12" i="2"/>
  <c r="E12" i="2"/>
  <c r="D12" i="2"/>
  <c r="C12" i="2"/>
  <c r="B12" i="2"/>
  <c r="L11" i="2"/>
  <c r="K11" i="2"/>
  <c r="J11" i="2"/>
  <c r="I11" i="2"/>
  <c r="H11" i="2"/>
  <c r="G11" i="2"/>
  <c r="F11" i="2"/>
  <c r="E11" i="2"/>
  <c r="D11" i="2"/>
  <c r="C11" i="2"/>
  <c r="B11" i="2"/>
  <c r="L10" i="2"/>
  <c r="K10" i="2"/>
  <c r="J10" i="2"/>
  <c r="I10" i="2"/>
  <c r="H10" i="2"/>
  <c r="G10" i="2"/>
  <c r="F10" i="2"/>
  <c r="E10" i="2"/>
  <c r="D10" i="2"/>
  <c r="C10" i="2"/>
  <c r="B10" i="2"/>
  <c r="L9" i="2"/>
  <c r="K9" i="2"/>
  <c r="J9" i="2"/>
  <c r="I9" i="2"/>
  <c r="H9" i="2"/>
  <c r="G9" i="2"/>
  <c r="F9" i="2"/>
  <c r="E9" i="2"/>
  <c r="D9" i="2"/>
  <c r="C9" i="2"/>
  <c r="B9" i="2"/>
  <c r="L8" i="2"/>
  <c r="K8" i="2"/>
  <c r="J8" i="2"/>
  <c r="I8" i="2"/>
  <c r="H8" i="2"/>
  <c r="G8" i="2"/>
  <c r="F8" i="2"/>
  <c r="E8" i="2"/>
  <c r="D8" i="2"/>
  <c r="C8" i="2"/>
  <c r="B8" i="2"/>
  <c r="L7" i="2"/>
  <c r="K7" i="2"/>
  <c r="J7" i="2"/>
  <c r="I7" i="2"/>
  <c r="H7" i="2"/>
  <c r="G7" i="2"/>
  <c r="F7" i="2"/>
  <c r="E7" i="2"/>
  <c r="D7" i="2"/>
  <c r="C7" i="2"/>
  <c r="B7" i="2"/>
  <c r="L6" i="2"/>
  <c r="K6" i="2"/>
  <c r="J6" i="2"/>
  <c r="I6" i="2"/>
  <c r="H6" i="2"/>
  <c r="G6" i="2"/>
  <c r="F6" i="2"/>
  <c r="E6" i="2"/>
  <c r="D6" i="2"/>
  <c r="C6" i="2"/>
  <c r="B6" i="2"/>
  <c r="L5" i="2"/>
  <c r="K5" i="2"/>
  <c r="J5" i="2"/>
  <c r="I5" i="2"/>
  <c r="H5" i="2"/>
  <c r="G5" i="2"/>
  <c r="F5" i="2"/>
  <c r="E5" i="2"/>
  <c r="D5" i="2"/>
  <c r="C5" i="2"/>
  <c r="B5" i="2"/>
  <c r="L4" i="2"/>
  <c r="K4" i="2"/>
  <c r="J4" i="2"/>
  <c r="I4" i="2"/>
  <c r="H4" i="2"/>
  <c r="G4" i="2"/>
  <c r="F4" i="2"/>
  <c r="E4" i="2"/>
  <c r="D4" i="2"/>
  <c r="C4" i="2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  <c r="L6" i="1"/>
  <c r="K6" i="1"/>
  <c r="J6" i="1"/>
  <c r="I6" i="1"/>
  <c r="H6" i="1"/>
  <c r="G6" i="1"/>
  <c r="F6" i="1"/>
  <c r="E6" i="1"/>
  <c r="D6" i="1"/>
  <c r="C6" i="1"/>
  <c r="B6" i="1"/>
  <c r="L5" i="1"/>
  <c r="K5" i="1"/>
  <c r="J5" i="1"/>
  <c r="I5" i="1"/>
  <c r="H5" i="1"/>
  <c r="G5" i="1"/>
  <c r="F5" i="1"/>
  <c r="E5" i="1"/>
  <c r="D5" i="1"/>
  <c r="C5" i="1"/>
  <c r="B5" i="1"/>
  <c r="L4" i="1"/>
  <c r="K4" i="1"/>
  <c r="J4" i="1"/>
  <c r="I4" i="1"/>
  <c r="H4" i="1"/>
  <c r="G4" i="1"/>
  <c r="F4" i="1"/>
  <c r="E4" i="1"/>
  <c r="D4" i="1"/>
  <c r="C4" i="1"/>
  <c r="B25" i="15" l="1"/>
</calcChain>
</file>

<file path=xl/sharedStrings.xml><?xml version="1.0" encoding="utf-8"?>
<sst xmlns="http://schemas.openxmlformats.org/spreadsheetml/2006/main" count="37" uniqueCount="36">
  <si>
    <t>TABLA 2.1 TOTAL PERSONAL</t>
  </si>
  <si>
    <t>TABLA 2.2 PERSONAL VINCULADO</t>
  </si>
  <si>
    <t>TABLA 2.3 MÉDICOS VINCULADOS</t>
  </si>
  <si>
    <t>TABLA 2.5 RATIO DE MÉDICOS VINCULADOS POR 100 CAMAS</t>
  </si>
  <si>
    <t>TABLA 2.10 AUXILIARES DE ENFERMERÍA VINCULADOS</t>
  </si>
  <si>
    <t>TABLA 2.13 MATRONAS VINCULADAS</t>
  </si>
  <si>
    <t>TABLA 2.14 MATRONAS POR CADA 1.000 MUJERES EN EDAD FÉRTIL</t>
  </si>
  <si>
    <t>TABLA 2.12 RATIO DE ENFERMEROS SOBRE AUXILIARES DE ENFERMERÍA</t>
  </si>
  <si>
    <t>ÍNDICE DE TABLAS</t>
  </si>
  <si>
    <t>TABLA 2.4 RATIO DE MÉDICOS VINCULADOS POR 1.000 HABITANTES</t>
  </si>
  <si>
    <t>TABLA 2.9 ENFERMEROS VINCULADOS POR 1.000 HABITANTES</t>
  </si>
  <si>
    <t>TABLA 2.6 PERSONAL EN FORMACIÓN DE POSTGRADO.-MÉDICOS INTERNOS RESIDENTES (MIR)</t>
  </si>
  <si>
    <t>TABLA 2.16  PERSONAL NO SANITARIO</t>
  </si>
  <si>
    <t>Total Personal</t>
  </si>
  <si>
    <t xml:space="preserve"> </t>
  </si>
  <si>
    <t>TABLA 2.15 TÉCNICO SANITARIOS DE GRADO SUPERIOR. Años 2011-2020</t>
  </si>
  <si>
    <t>TABLA 2.7 ENFERMEROS VINCULADOS</t>
  </si>
  <si>
    <t>TABLA 2.8 ENFERMEROS VINCULADOS POR 100 CAMAS</t>
  </si>
  <si>
    <t>TABLA 2.11 AUXILIARES DE ENFERMERÍA VINCULADOS POR 100 CAMAS</t>
  </si>
  <si>
    <t>TABLA 2.1 TOTAL PERSONAL. Años 2014-2023</t>
  </si>
  <si>
    <t>TABLA 2.15 TÉCNICO SANITARIOS DE GRADO SUPERIOR. Años 2014-2023</t>
  </si>
  <si>
    <t>TABLA 2.6 PERSONAL EN FORMACIÓN DE POSTGRADO.-MÉDICOS INTERNOS RESIDENTES (MIR). Años 2014-2023</t>
  </si>
  <si>
    <t>TABLA 2.2 PERSONAL VINCULADO. Años 2014-2023</t>
  </si>
  <si>
    <t>TABLA 2.4 RATIO DE PERSONAL DE MEDICINA VINCULADOS POR 1000 HABITANTES. Años 2014-2023</t>
  </si>
  <si>
    <t>TABLA 2.3 PERSONAL DE MEDICINA. AÑOS 2014-2023</t>
  </si>
  <si>
    <t>TABLA 2.5 RATIO DE PERSONAL DE MEDICINA VINCULADOS POR 100 CAMAS. Años 2014-2023</t>
  </si>
  <si>
    <t>TABLA 2.7 PERSONAL DE ENFERMERÍA VINCULADOS(*). Años 2014-2023</t>
  </si>
  <si>
    <t>(*) Incluyen enfermeros, enfermeros especialistas y matronas</t>
  </si>
  <si>
    <t>TABLA 2.8 PERSONAL DE ENFERMERÍA(*) VINCULADOS por 100 camas. Años 2014-2023</t>
  </si>
  <si>
    <t>TABLA 2.9 PERSONAL DE ENFERMERÍA VINCULADOS POR 1000 HABITANTES. Años 2014-2023</t>
  </si>
  <si>
    <t>TABLA 2.10 TÉCNICO MEDIO SANITARIO EN CUIDADOS AUXILIARES DE ENFERMERÍA, TCAE (*). AÑOS 2014-2023</t>
  </si>
  <si>
    <t>TABLA 2.11 TCAE  VINCULADOS POR 100 CAMAS. Años 2014-2023</t>
  </si>
  <si>
    <t>TABLA 2.12 RATIO DE PERSONAL DE ENFERMERÍA SOBRE TCAE . AÑOS 2014-2023</t>
  </si>
  <si>
    <t xml:space="preserve">TABLA 2.13 ENFERMERÍA OBSTÉTRICO - GINECOLÓGICA, MATRONAS . AÑOS 2014-2023 </t>
  </si>
  <si>
    <t>TABLA 2.16  PERSONAL NO SANITARIO Años 2014-2023</t>
  </si>
  <si>
    <t>TABLA 2.14 ENFERMERÍA OBSTÉTRICO - GINECOLÓGICA POR 1000 MUJERES EN EDAD FÉRTIL. Años 2014-2023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</si>
</sst>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0" x14ac:knownFonts="1">
    <font>
      <sz val="10"/>
      <name val="Arial"/>
    </font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0"/>
      <name val="Arial"/>
      <family val="2"/>
    </font>
    <font>
      <sz val="6"/>
      <color indexed="8"/>
      <name val="Arial"/>
      <family val="2"/>
    </font>
    <font>
      <b/>
      <u/>
      <sz val="12"/>
      <color indexed="9"/>
      <name val="Arial"/>
      <family val="2"/>
    </font>
    <font>
      <b/>
      <sz val="10"/>
      <color indexed="8"/>
      <name val="Arial"/>
      <family val="2"/>
    </font>
    <font>
      <sz val="11"/>
      <color theme="1"/>
      <name val="Open Sans"/>
      <family val="2"/>
      <scheme val="minor"/>
    </font>
    <font>
      <sz val="11"/>
      <color theme="0"/>
      <name val="Open Sans"/>
      <family val="2"/>
      <scheme val="minor"/>
    </font>
    <font>
      <b/>
      <sz val="11"/>
      <color theme="0"/>
      <name val="Open Sans"/>
      <family val="2"/>
      <scheme val="minor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13"/>
      <color theme="3"/>
      <name val="Open Sans"/>
      <family val="2"/>
      <scheme val="minor"/>
    </font>
    <font>
      <b/>
      <sz val="11"/>
      <color theme="3"/>
      <name val="Open Sans"/>
      <family val="2"/>
      <scheme val="minor"/>
    </font>
    <font>
      <sz val="11"/>
      <name val="Open Sans"/>
      <family val="2"/>
      <scheme val="minor"/>
    </font>
    <font>
      <sz val="9"/>
      <name val="Open Sans"/>
      <family val="2"/>
      <scheme val="major"/>
    </font>
    <font>
      <sz val="9"/>
      <color theme="1"/>
      <name val="Open Sans"/>
      <family val="2"/>
      <scheme val="minor"/>
    </font>
    <font>
      <sz val="10"/>
      <color theme="1"/>
      <name val="Open Sans"/>
      <family val="2"/>
      <scheme val="minor"/>
    </font>
    <font>
      <b/>
      <sz val="10"/>
      <name val="Open Sans"/>
      <family val="2"/>
      <scheme val="minor"/>
    </font>
    <font>
      <sz val="10"/>
      <name val="Open Sans"/>
      <family val="2"/>
      <scheme val="minor"/>
    </font>
    <font>
      <sz val="9"/>
      <color rgb="FF1F4D78"/>
      <name val="Calibri"/>
      <family val="2"/>
    </font>
    <font>
      <sz val="9"/>
      <color rgb="FF1F4D78"/>
      <name val="Calibri Light"/>
      <family val="2"/>
    </font>
    <font>
      <sz val="9"/>
      <color theme="0"/>
      <name val="Open Sans"/>
      <family val="2"/>
      <scheme val="minor"/>
    </font>
    <font>
      <b/>
      <sz val="9"/>
      <color theme="3"/>
      <name val="Open Sans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9"/>
      <color rgb="FF000000"/>
      <name val="Calibri"/>
      <family val="2"/>
    </font>
    <font>
      <b/>
      <sz val="9"/>
      <name val="Calibri"/>
      <family val="2"/>
    </font>
    <font>
      <sz val="9"/>
      <color rgb="FFFFFFFF"/>
      <name val="Open Sans"/>
      <family val="2"/>
    </font>
    <font>
      <b/>
      <sz val="9"/>
      <color rgb="FF1E5155"/>
      <name val="Open Sans"/>
      <family val="2"/>
    </font>
    <font>
      <sz val="9"/>
      <color rgb="FF000000"/>
      <name val="Open Sans"/>
      <family val="2"/>
    </font>
    <font>
      <b/>
      <sz val="11"/>
      <name val="Open Sans"/>
      <scheme val="major"/>
    </font>
    <font>
      <sz val="11"/>
      <color theme="0"/>
      <name val="Open Sans"/>
      <scheme val="major"/>
    </font>
    <font>
      <b/>
      <sz val="11"/>
      <color theme="3"/>
      <name val="Open Sans"/>
      <scheme val="major"/>
    </font>
    <font>
      <sz val="11"/>
      <color theme="1"/>
      <name val="Open Sans"/>
      <scheme val="maj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Open Sans"/>
      <scheme val="major"/>
    </font>
    <font>
      <sz val="11"/>
      <color indexed="8"/>
      <name val="Open Sans"/>
      <scheme val="major"/>
    </font>
    <font>
      <sz val="11"/>
      <color rgb="FF1F4D78"/>
      <name val="Calibri"/>
      <family val="2"/>
    </font>
    <font>
      <i/>
      <sz val="11"/>
      <name val="Arial"/>
      <family val="2"/>
    </font>
    <font>
      <b/>
      <sz val="11"/>
      <color theme="3"/>
      <name val="Open Sans"/>
      <family val="2"/>
    </font>
    <font>
      <sz val="11"/>
      <color rgb="FF1F4D78"/>
      <name val="Calibri Light"/>
      <family val="2"/>
    </font>
    <font>
      <sz val="11"/>
      <color theme="0"/>
      <name val="Arial"/>
      <family val="2"/>
    </font>
    <font>
      <b/>
      <sz val="11"/>
      <color theme="3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name val="Open Sans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B01513"/>
        <bgColor indexed="64"/>
      </patternFill>
    </fill>
    <fill>
      <patternFill patternType="solid">
        <fgColor rgb="FFDBE7EC"/>
        <bgColor indexed="64"/>
      </patternFill>
    </fill>
    <fill>
      <patternFill patternType="solid">
        <fgColor rgb="FFFAF0D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rgb="FFF07471"/>
      </bottom>
      <diagonal/>
    </border>
  </borders>
  <cellStyleXfs count="10">
    <xf numFmtId="0" fontId="0" fillId="0" borderId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3" fillId="0" borderId="0"/>
    <xf numFmtId="0" fontId="13" fillId="0" borderId="1" applyNumberFormat="0" applyFill="0" applyAlignment="0" applyProtection="0"/>
    <xf numFmtId="0" fontId="14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2" fillId="7" borderId="0" applyNumberFormat="0" applyBorder="0" applyAlignment="0" applyProtection="0"/>
    <xf numFmtId="9" fontId="25" fillId="0" borderId="0" applyFont="0" applyFill="0" applyBorder="0" applyAlignment="0" applyProtection="0"/>
  </cellStyleXfs>
  <cellXfs count="85">
    <xf numFmtId="0" fontId="0" fillId="0" borderId="0" xfId="0"/>
    <xf numFmtId="0" fontId="7" fillId="4" borderId="0" xfId="1" applyFill="1" applyAlignment="1">
      <alignment vertical="center"/>
    </xf>
    <xf numFmtId="49" fontId="6" fillId="0" borderId="0" xfId="0" applyNumberFormat="1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1" applyFill="1" applyBorder="1" applyAlignment="1">
      <alignment vertical="center"/>
    </xf>
    <xf numFmtId="0" fontId="7" fillId="0" borderId="0" xfId="1" applyFill="1" applyBorder="1"/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 vertical="center" indent="1"/>
    </xf>
    <xf numFmtId="0" fontId="0" fillId="0" borderId="0" xfId="0" applyAlignment="1">
      <alignment horizontal="right" indent="1"/>
    </xf>
    <xf numFmtId="0" fontId="15" fillId="4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/>
    </xf>
    <xf numFmtId="0" fontId="16" fillId="0" borderId="0" xfId="0" applyFont="1"/>
    <xf numFmtId="0" fontId="19" fillId="0" borderId="0" xfId="2" applyFont="1" applyFill="1" applyBorder="1"/>
    <xf numFmtId="0" fontId="18" fillId="0" borderId="0" xfId="1" applyFont="1" applyFill="1" applyBorder="1"/>
    <xf numFmtId="0" fontId="20" fillId="4" borderId="0" xfId="1" applyFont="1" applyFill="1" applyAlignment="1">
      <alignment vertical="center"/>
    </xf>
    <xf numFmtId="0" fontId="20" fillId="0" borderId="0" xfId="1" applyFont="1" applyFill="1" applyBorder="1" applyAlignment="1">
      <alignment vertical="center"/>
    </xf>
    <xf numFmtId="1" fontId="23" fillId="5" borderId="0" xfId="6" applyNumberFormat="1" applyFont="1" applyAlignment="1">
      <alignment horizontal="right" vertical="center" indent="1"/>
    </xf>
    <xf numFmtId="1" fontId="24" fillId="0" borderId="1" xfId="4" applyNumberFormat="1" applyFont="1" applyFill="1" applyAlignment="1">
      <alignment horizontal="left" vertical="center" indent="1"/>
    </xf>
    <xf numFmtId="49" fontId="17" fillId="7" borderId="0" xfId="8" applyNumberFormat="1" applyFont="1" applyBorder="1" applyAlignment="1">
      <alignment horizontal="left" vertical="center" wrapText="1" indent="2"/>
    </xf>
    <xf numFmtId="4" fontId="24" fillId="0" borderId="1" xfId="4" applyNumberFormat="1" applyFont="1" applyFill="1" applyAlignment="1">
      <alignment horizontal="right" vertical="center" indent="1"/>
    </xf>
    <xf numFmtId="4" fontId="17" fillId="2" borderId="0" xfId="1" applyNumberFormat="1" applyFont="1" applyBorder="1" applyAlignment="1">
      <alignment horizontal="right" vertical="center" indent="1"/>
    </xf>
    <xf numFmtId="0" fontId="3" fillId="0" borderId="0" xfId="0" applyFont="1"/>
    <xf numFmtId="164" fontId="0" fillId="0" borderId="0" xfId="9" applyNumberFormat="1" applyFont="1" applyFill="1" applyBorder="1"/>
    <xf numFmtId="0" fontId="26" fillId="0" borderId="0" xfId="0" applyFont="1"/>
    <xf numFmtId="0" fontId="17" fillId="2" borderId="0" xfId="1" applyFont="1" applyAlignment="1">
      <alignment horizontal="left" vertical="center"/>
    </xf>
    <xf numFmtId="0" fontId="29" fillId="8" borderId="0" xfId="0" applyFont="1" applyFill="1" applyAlignment="1">
      <alignment horizontal="right" vertical="center" indent="1"/>
    </xf>
    <xf numFmtId="0" fontId="30" fillId="0" borderId="2" xfId="0" applyFont="1" applyBorder="1" applyAlignment="1">
      <alignment horizontal="left" vertical="center" indent="1"/>
    </xf>
    <xf numFmtId="0" fontId="31" fillId="9" borderId="0" xfId="0" applyFont="1" applyFill="1" applyAlignment="1">
      <alignment horizontal="left" vertical="center" wrapText="1" indent="2"/>
    </xf>
    <xf numFmtId="1" fontId="32" fillId="0" borderId="0" xfId="0" applyNumberFormat="1" applyFont="1" applyAlignment="1">
      <alignment horizontal="center" vertical="center"/>
    </xf>
    <xf numFmtId="1" fontId="33" fillId="5" borderId="0" xfId="6" applyNumberFormat="1" applyFont="1" applyAlignment="1">
      <alignment horizontal="right" vertical="center" indent="1"/>
    </xf>
    <xf numFmtId="1" fontId="34" fillId="0" borderId="1" xfId="4" applyNumberFormat="1" applyFont="1" applyFill="1" applyAlignment="1">
      <alignment horizontal="left" vertical="center" indent="1"/>
    </xf>
    <xf numFmtId="3" fontId="34" fillId="0" borderId="1" xfId="4" applyNumberFormat="1" applyFont="1" applyFill="1" applyAlignment="1">
      <alignment horizontal="right" vertical="center" indent="1"/>
    </xf>
    <xf numFmtId="49" fontId="35" fillId="7" borderId="0" xfId="8" applyNumberFormat="1" applyFont="1" applyBorder="1" applyAlignment="1">
      <alignment horizontal="left" vertical="center" wrapText="1" indent="2"/>
    </xf>
    <xf numFmtId="3" fontId="35" fillId="2" borderId="0" xfId="1" applyNumberFormat="1" applyFont="1" applyBorder="1" applyAlignment="1">
      <alignment horizontal="right" vertical="center" indent="1"/>
    </xf>
    <xf numFmtId="0" fontId="36" fillId="0" borderId="0" xfId="0" applyFont="1" applyAlignment="1">
      <alignment vertical="center"/>
    </xf>
    <xf numFmtId="49" fontId="37" fillId="0" borderId="0" xfId="0" applyNumberFormat="1" applyFont="1" applyAlignment="1">
      <alignment vertical="center"/>
    </xf>
    <xf numFmtId="1" fontId="38" fillId="0" borderId="0" xfId="0" applyNumberFormat="1" applyFont="1" applyAlignment="1">
      <alignment horizontal="center" vertical="center"/>
    </xf>
    <xf numFmtId="1" fontId="8" fillId="5" borderId="0" xfId="6" applyNumberFormat="1" applyAlignment="1">
      <alignment horizontal="right" vertical="center" indent="1"/>
    </xf>
    <xf numFmtId="1" fontId="14" fillId="0" borderId="1" xfId="4" applyNumberFormat="1" applyFont="1" applyFill="1" applyAlignment="1">
      <alignment horizontal="left" vertical="center" indent="1"/>
    </xf>
    <xf numFmtId="3" fontId="14" fillId="0" borderId="1" xfId="4" applyNumberFormat="1" applyFont="1" applyFill="1" applyAlignment="1">
      <alignment horizontal="right" vertical="center" indent="1"/>
    </xf>
    <xf numFmtId="49" fontId="1" fillId="7" borderId="0" xfId="8" applyNumberFormat="1" applyFont="1" applyBorder="1" applyAlignment="1">
      <alignment horizontal="left" vertical="center" wrapText="1" indent="2"/>
    </xf>
    <xf numFmtId="3" fontId="1" fillId="2" borderId="0" xfId="1" applyNumberFormat="1" applyFont="1" applyBorder="1" applyAlignment="1">
      <alignment horizontal="right" vertical="center" indent="1"/>
    </xf>
    <xf numFmtId="0" fontId="22" fillId="0" borderId="0" xfId="0" applyFont="1"/>
    <xf numFmtId="49" fontId="39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4" fontId="34" fillId="0" borderId="1" xfId="4" applyNumberFormat="1" applyFont="1" applyFill="1" applyAlignment="1">
      <alignment horizontal="right" vertical="center" indent="1"/>
    </xf>
    <xf numFmtId="4" fontId="35" fillId="2" borderId="0" xfId="1" applyNumberFormat="1" applyFont="1" applyBorder="1" applyAlignment="1">
      <alignment horizontal="right" vertical="center" indent="1"/>
    </xf>
    <xf numFmtId="1" fontId="3" fillId="0" borderId="0" xfId="0" applyNumberFormat="1" applyFont="1" applyAlignment="1">
      <alignment vertical="center"/>
    </xf>
    <xf numFmtId="2" fontId="30" fillId="0" borderId="2" xfId="0" applyNumberFormat="1" applyFont="1" applyBorder="1" applyAlignment="1">
      <alignment horizontal="right" vertical="center" indent="1"/>
    </xf>
    <xf numFmtId="2" fontId="31" fillId="10" borderId="0" xfId="0" applyNumberFormat="1" applyFont="1" applyFill="1" applyAlignment="1">
      <alignment horizontal="right" vertical="center" indent="1"/>
    </xf>
    <xf numFmtId="0" fontId="21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4" fillId="0" borderId="0" xfId="0" applyFont="1"/>
    <xf numFmtId="1" fontId="45" fillId="5" borderId="0" xfId="6" applyNumberFormat="1" applyFont="1" applyAlignment="1">
      <alignment horizontal="right" vertical="center" indent="1"/>
    </xf>
    <xf numFmtId="1" fontId="46" fillId="0" borderId="1" xfId="4" applyNumberFormat="1" applyFont="1" applyFill="1" applyAlignment="1">
      <alignment horizontal="left" vertical="center" indent="1"/>
    </xf>
    <xf numFmtId="4" fontId="46" fillId="0" borderId="1" xfId="4" applyNumberFormat="1" applyFont="1" applyFill="1" applyAlignment="1">
      <alignment horizontal="right" vertical="center" indent="1"/>
    </xf>
    <xf numFmtId="49" fontId="47" fillId="7" borderId="0" xfId="8" applyNumberFormat="1" applyFont="1" applyBorder="1" applyAlignment="1">
      <alignment horizontal="left" vertical="center" wrapText="1" indent="2"/>
    </xf>
    <xf numFmtId="4" fontId="47" fillId="2" borderId="0" xfId="1" applyNumberFormat="1" applyFont="1" applyBorder="1" applyAlignment="1">
      <alignment horizontal="right" vertical="center" indent="1"/>
    </xf>
    <xf numFmtId="0" fontId="48" fillId="0" borderId="0" xfId="0" applyFont="1"/>
    <xf numFmtId="0" fontId="49" fillId="0" borderId="0" xfId="0" applyFont="1"/>
    <xf numFmtId="49" fontId="14" fillId="0" borderId="0" xfId="5" applyNumberFormat="1" applyFill="1" applyBorder="1" applyAlignment="1">
      <alignment horizontal="left" vertical="center"/>
    </xf>
    <xf numFmtId="49" fontId="39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49" fontId="35" fillId="7" borderId="0" xfId="8" applyNumberFormat="1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49" fontId="1" fillId="7" borderId="0" xfId="8" applyNumberFormat="1" applyFont="1" applyBorder="1" applyAlignment="1">
      <alignment horizontal="left" vertical="center" wrapText="1"/>
    </xf>
    <xf numFmtId="0" fontId="31" fillId="9" borderId="0" xfId="0" applyFont="1" applyFill="1" applyAlignment="1">
      <alignment horizontal="left" vertical="center" wrapText="1"/>
    </xf>
    <xf numFmtId="49" fontId="14" fillId="0" borderId="0" xfId="5" applyNumberFormat="1" applyFill="1" applyBorder="1" applyAlignment="1">
      <alignment vertical="center"/>
    </xf>
    <xf numFmtId="0" fontId="7" fillId="0" borderId="0" xfId="1" applyFill="1" applyBorder="1" applyAlignment="1"/>
    <xf numFmtId="0" fontId="9" fillId="0" borderId="0" xfId="2" applyFont="1" applyFill="1" applyBorder="1" applyAlignment="1">
      <alignment horizontal="left" vertical="center"/>
    </xf>
    <xf numFmtId="0" fontId="18" fillId="2" borderId="0" xfId="1" applyFont="1" applyAlignment="1">
      <alignment horizontal="left" vertical="center"/>
    </xf>
    <xf numFmtId="0" fontId="17" fillId="2" borderId="0" xfId="1" applyFont="1" applyAlignment="1">
      <alignment horizontal="left" vertical="center"/>
    </xf>
    <xf numFmtId="0" fontId="18" fillId="2" borderId="0" xfId="1" applyFont="1" applyAlignment="1">
      <alignment horizontal="left" vertical="center" wrapText="1"/>
    </xf>
    <xf numFmtId="0" fontId="8" fillId="6" borderId="0" xfId="7" applyAlignment="1">
      <alignment horizontal="center" vertical="center"/>
    </xf>
    <xf numFmtId="0" fontId="22" fillId="0" borderId="0" xfId="0" applyFont="1" applyAlignment="1">
      <alignment horizontal="center"/>
    </xf>
    <xf numFmtId="49" fontId="14" fillId="0" borderId="0" xfId="5" applyNumberForma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49" fontId="11" fillId="0" borderId="0" xfId="0" applyNumberFormat="1" applyFont="1" applyAlignment="1">
      <alignment vertical="center" wrapText="1"/>
    </xf>
    <xf numFmtId="49" fontId="42" fillId="0" borderId="0" xfId="0" applyNumberFormat="1" applyFont="1" applyAlignment="1">
      <alignment vertical="center" wrapText="1"/>
    </xf>
    <xf numFmtId="49" fontId="43" fillId="0" borderId="0" xfId="5" applyNumberFormat="1" applyFont="1" applyFill="1" applyBorder="1" applyAlignment="1">
      <alignment horizontal="left" vertical="center"/>
    </xf>
    <xf numFmtId="49" fontId="39" fillId="0" borderId="0" xfId="0" applyNumberFormat="1" applyFont="1" applyAlignment="1">
      <alignment horizontal="left" vertical="center"/>
    </xf>
  </cellXfs>
  <cellStyles count="10">
    <cellStyle name="20% - Énfasis3" xfId="1" builtinId="38"/>
    <cellStyle name="20% - Énfasis5" xfId="8" builtinId="46"/>
    <cellStyle name="Encabezado 4" xfId="5" builtinId="19"/>
    <cellStyle name="Énfasis1" xfId="6" builtinId="29"/>
    <cellStyle name="Énfasis2" xfId="7" builtinId="33"/>
    <cellStyle name="Énfasis3" xfId="2" builtinId="37"/>
    <cellStyle name="Normal" xfId="0" builtinId="0"/>
    <cellStyle name="Normal 2" xfId="3" xr:uid="{00000000-0005-0000-0000-000007000000}"/>
    <cellStyle name="Porcentaje" xfId="9" builtinId="5"/>
    <cellStyle name="Título 2" xfId="4" builtin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EC9D2"/>
      <color rgb="FFC0C0D6"/>
      <color rgb="FF8686B0"/>
      <color rgb="FF007434"/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96837</xdr:colOff>
      <xdr:row>2</xdr:row>
      <xdr:rowOff>22225</xdr:rowOff>
    </xdr:from>
    <xdr:to>
      <xdr:col>1</xdr:col>
      <xdr:colOff>312837</xdr:colOff>
      <xdr:row>3</xdr:row>
      <xdr:rowOff>47725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414337" y="403225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32302</xdr:colOff>
      <xdr:row>2</xdr:row>
      <xdr:rowOff>14081</xdr:rowOff>
    </xdr:from>
    <xdr:to>
      <xdr:col>1</xdr:col>
      <xdr:colOff>248302</xdr:colOff>
      <xdr:row>3</xdr:row>
      <xdr:rowOff>39581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 bwMode="auto">
        <a:xfrm>
          <a:off x="347041" y="395081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77028</xdr:colOff>
      <xdr:row>2</xdr:row>
      <xdr:rowOff>57978</xdr:rowOff>
    </xdr:from>
    <xdr:to>
      <xdr:col>1</xdr:col>
      <xdr:colOff>293028</xdr:colOff>
      <xdr:row>3</xdr:row>
      <xdr:rowOff>83478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 bwMode="auto">
        <a:xfrm>
          <a:off x="391767" y="438978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40585</xdr:colOff>
      <xdr:row>1</xdr:row>
      <xdr:rowOff>175178</xdr:rowOff>
    </xdr:from>
    <xdr:to>
      <xdr:col>1</xdr:col>
      <xdr:colOff>256585</xdr:colOff>
      <xdr:row>2</xdr:row>
      <xdr:rowOff>200678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 bwMode="auto">
        <a:xfrm>
          <a:off x="355324" y="365678"/>
          <a:ext cx="216000" cy="273978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132522</xdr:colOff>
      <xdr:row>2</xdr:row>
      <xdr:rowOff>41413</xdr:rowOff>
    </xdr:from>
    <xdr:to>
      <xdr:col>1</xdr:col>
      <xdr:colOff>348522</xdr:colOff>
      <xdr:row>3</xdr:row>
      <xdr:rowOff>66913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 bwMode="auto">
        <a:xfrm>
          <a:off x="447261" y="397565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216000</xdr:colOff>
      <xdr:row>11</xdr:row>
      <xdr:rowOff>25500</xdr:rowOff>
    </xdr:to>
    <xdr:sp macro="" textlink="">
      <xdr:nvSpPr>
        <xdr:cNvPr id="4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 bwMode="auto">
        <a:xfrm>
          <a:off x="0" y="1924050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33131</xdr:colOff>
      <xdr:row>2</xdr:row>
      <xdr:rowOff>0</xdr:rowOff>
    </xdr:from>
    <xdr:to>
      <xdr:col>1</xdr:col>
      <xdr:colOff>249131</xdr:colOff>
      <xdr:row>3</xdr:row>
      <xdr:rowOff>25500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 bwMode="auto">
        <a:xfrm>
          <a:off x="347870" y="356152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  <xdr:twoCellAnchor>
    <xdr:from>
      <xdr:col>0</xdr:col>
      <xdr:colOff>0</xdr:colOff>
      <xdr:row>10</xdr:row>
      <xdr:rowOff>9525</xdr:rowOff>
    </xdr:from>
    <xdr:to>
      <xdr:col>0</xdr:col>
      <xdr:colOff>216000</xdr:colOff>
      <xdr:row>11</xdr:row>
      <xdr:rowOff>35025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 bwMode="auto">
        <a:xfrm>
          <a:off x="0" y="2600325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209549</xdr:rowOff>
    </xdr:from>
    <xdr:to>
      <xdr:col>1</xdr:col>
      <xdr:colOff>282675</xdr:colOff>
      <xdr:row>3</xdr:row>
      <xdr:rowOff>25499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381000" y="400049"/>
          <a:ext cx="216000" cy="31125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2</xdr:row>
      <xdr:rowOff>9525</xdr:rowOff>
    </xdr:from>
    <xdr:to>
      <xdr:col>1</xdr:col>
      <xdr:colOff>292199</xdr:colOff>
      <xdr:row>3</xdr:row>
      <xdr:rowOff>35025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90524" y="447675"/>
          <a:ext cx="216000" cy="27315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</xdr:row>
      <xdr:rowOff>209550</xdr:rowOff>
    </xdr:from>
    <xdr:to>
      <xdr:col>1</xdr:col>
      <xdr:colOff>330300</xdr:colOff>
      <xdr:row>2</xdr:row>
      <xdr:rowOff>235050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428625" y="400050"/>
          <a:ext cx="216000" cy="27315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117475</xdr:colOff>
      <xdr:row>2</xdr:row>
      <xdr:rowOff>44450</xdr:rowOff>
    </xdr:from>
    <xdr:to>
      <xdr:col>1</xdr:col>
      <xdr:colOff>333475</xdr:colOff>
      <xdr:row>3</xdr:row>
      <xdr:rowOff>69950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34975" y="425450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171450</xdr:rowOff>
    </xdr:from>
    <xdr:to>
      <xdr:col>1</xdr:col>
      <xdr:colOff>342900</xdr:colOff>
      <xdr:row>3</xdr:row>
      <xdr:rowOff>6450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 bwMode="auto">
        <a:xfrm>
          <a:off x="352425" y="361950"/>
          <a:ext cx="3048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73715</xdr:colOff>
      <xdr:row>1</xdr:row>
      <xdr:rowOff>241438</xdr:rowOff>
    </xdr:from>
    <xdr:to>
      <xdr:col>1</xdr:col>
      <xdr:colOff>289715</xdr:colOff>
      <xdr:row>3</xdr:row>
      <xdr:rowOff>18459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 bwMode="auto">
        <a:xfrm>
          <a:off x="388454" y="431938"/>
          <a:ext cx="216000" cy="273978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</xdr:row>
      <xdr:rowOff>66675</xdr:rowOff>
    </xdr:from>
    <xdr:to>
      <xdr:col>1</xdr:col>
      <xdr:colOff>358875</xdr:colOff>
      <xdr:row>3</xdr:row>
      <xdr:rowOff>92175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 bwMode="auto">
        <a:xfrm>
          <a:off x="457200" y="504825"/>
          <a:ext cx="216000" cy="27315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87795</xdr:colOff>
      <xdr:row>2</xdr:row>
      <xdr:rowOff>48454</xdr:rowOff>
    </xdr:from>
    <xdr:to>
      <xdr:col>1</xdr:col>
      <xdr:colOff>303795</xdr:colOff>
      <xdr:row>3</xdr:row>
      <xdr:rowOff>73954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 bwMode="auto">
        <a:xfrm>
          <a:off x="402534" y="429454"/>
          <a:ext cx="216000" cy="216000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debustos\Documents\01_SIAE%20EN%20LOCAL\EVOLUTIVO%202014-2023\TABLAS%20EXCEL\TABLA%202.1-2.14%20PERSONAL%202014-2023.xlsx" TargetMode="External"/><Relationship Id="rId1" Type="http://schemas.openxmlformats.org/officeDocument/2006/relationships/externalLinkPath" Target="/Users/mdebustos/Documents/01_SIAE%20EN%20LOCAL/EVOLUTIVO%202014-2023/TABLAS%20EXCEL/TABLA%202.1-2.14%20PERSONAL%202014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TABLA 2.1"/>
      <sheetName val="TABLA 2.2"/>
      <sheetName val="TABLA 2.3"/>
      <sheetName val="TABLA 2.4"/>
      <sheetName val="TABLA 2.5"/>
      <sheetName val="TABLA 2.6"/>
      <sheetName val="TABLA 2.7"/>
      <sheetName val="TABLA 2.8"/>
      <sheetName val="TABLA 2.9"/>
      <sheetName val="TABLA 2.10"/>
      <sheetName val="TABLA 2.11"/>
      <sheetName val="TABLA 2.12"/>
      <sheetName val="TABLa 2.13-14"/>
      <sheetName val="TABLA 15-16"/>
    </sheetNames>
    <sheetDataSet>
      <sheetData sheetId="0"/>
      <sheetData sheetId="1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462230</v>
          </cell>
          <cell r="D5">
            <v>466978</v>
          </cell>
          <cell r="E5">
            <v>476391</v>
          </cell>
          <cell r="F5">
            <v>491647</v>
          </cell>
          <cell r="G5">
            <v>508547</v>
          </cell>
          <cell r="H5">
            <v>518110</v>
          </cell>
          <cell r="I5">
            <v>557617</v>
          </cell>
          <cell r="J5">
            <v>579547</v>
          </cell>
          <cell r="K5">
            <v>583660</v>
          </cell>
          <cell r="L5">
            <v>599506</v>
          </cell>
        </row>
        <row r="6">
          <cell r="B6" t="str">
            <v>Hospitales de Agudos</v>
          </cell>
          <cell r="C6">
            <v>439597</v>
          </cell>
          <cell r="D6">
            <v>443441</v>
          </cell>
          <cell r="E6">
            <v>452032</v>
          </cell>
          <cell r="F6">
            <v>466637</v>
          </cell>
          <cell r="G6">
            <v>482845</v>
          </cell>
          <cell r="H6">
            <v>493540</v>
          </cell>
          <cell r="I6">
            <v>532623</v>
          </cell>
          <cell r="J6">
            <v>554092</v>
          </cell>
          <cell r="K6">
            <v>557678</v>
          </cell>
          <cell r="L6">
            <v>571166</v>
          </cell>
        </row>
        <row r="7">
          <cell r="B7" t="str">
            <v>Hospitales de Media Larga Estancia</v>
          </cell>
          <cell r="C7">
            <v>12904</v>
          </cell>
          <cell r="D7">
            <v>13783</v>
          </cell>
          <cell r="E7">
            <v>14682</v>
          </cell>
          <cell r="F7">
            <v>14709</v>
          </cell>
          <cell r="G7">
            <v>15048</v>
          </cell>
          <cell r="H7">
            <v>14487</v>
          </cell>
          <cell r="I7">
            <v>14803</v>
          </cell>
          <cell r="J7">
            <v>14387</v>
          </cell>
          <cell r="K7">
            <v>15081</v>
          </cell>
          <cell r="L7">
            <v>15997</v>
          </cell>
        </row>
        <row r="8">
          <cell r="B8" t="str">
            <v>Hospitales de Salud Mental</v>
          </cell>
          <cell r="C8">
            <v>9729</v>
          </cell>
          <cell r="D8">
            <v>9754</v>
          </cell>
          <cell r="E8">
            <v>9677</v>
          </cell>
          <cell r="F8">
            <v>10301</v>
          </cell>
          <cell r="G8">
            <v>10654</v>
          </cell>
          <cell r="H8">
            <v>10083</v>
          </cell>
          <cell r="I8">
            <v>10191</v>
          </cell>
          <cell r="J8">
            <v>11068</v>
          </cell>
          <cell r="K8">
            <v>10901</v>
          </cell>
          <cell r="L8">
            <v>12343</v>
          </cell>
        </row>
        <row r="9">
          <cell r="B9" t="str">
            <v>Privados</v>
          </cell>
          <cell r="C9">
            <v>87806</v>
          </cell>
          <cell r="D9">
            <v>90660</v>
          </cell>
          <cell r="E9">
            <v>93612</v>
          </cell>
          <cell r="F9">
            <v>95478</v>
          </cell>
          <cell r="G9">
            <v>97062</v>
          </cell>
          <cell r="H9">
            <v>99993</v>
          </cell>
          <cell r="I9">
            <v>102636</v>
          </cell>
          <cell r="J9">
            <v>106923</v>
          </cell>
          <cell r="K9">
            <v>108747</v>
          </cell>
          <cell r="L9">
            <v>109646</v>
          </cell>
        </row>
        <row r="10">
          <cell r="B10" t="str">
            <v>Hospitales de Agudos</v>
          </cell>
          <cell r="C10">
            <v>80953</v>
          </cell>
          <cell r="D10">
            <v>84089</v>
          </cell>
          <cell r="E10">
            <v>87988</v>
          </cell>
          <cell r="F10">
            <v>89674</v>
          </cell>
          <cell r="G10">
            <v>91039</v>
          </cell>
          <cell r="H10">
            <v>93235</v>
          </cell>
          <cell r="I10">
            <v>95795</v>
          </cell>
          <cell r="J10">
            <v>100143</v>
          </cell>
          <cell r="K10">
            <v>102311</v>
          </cell>
          <cell r="L10">
            <v>105365</v>
          </cell>
        </row>
        <row r="11">
          <cell r="B11" t="str">
            <v>Hospitales de Media Larga Estancia</v>
          </cell>
          <cell r="C11">
            <v>3007</v>
          </cell>
          <cell r="D11">
            <v>2537</v>
          </cell>
          <cell r="E11">
            <v>1764</v>
          </cell>
          <cell r="F11">
            <v>1863</v>
          </cell>
          <cell r="G11">
            <v>1967</v>
          </cell>
          <cell r="H11">
            <v>2487</v>
          </cell>
          <cell r="I11">
            <v>2117</v>
          </cell>
          <cell r="J11">
            <v>2160</v>
          </cell>
          <cell r="K11">
            <v>1942</v>
          </cell>
          <cell r="L11">
            <v>869</v>
          </cell>
        </row>
        <row r="12">
          <cell r="B12" t="str">
            <v>Hospitales de Salud Mental</v>
          </cell>
          <cell r="C12">
            <v>3846</v>
          </cell>
          <cell r="D12">
            <v>4034</v>
          </cell>
          <cell r="E12">
            <v>3860</v>
          </cell>
          <cell r="F12">
            <v>3941</v>
          </cell>
          <cell r="G12">
            <v>4056</v>
          </cell>
          <cell r="H12">
            <v>4271</v>
          </cell>
          <cell r="I12">
            <v>4724</v>
          </cell>
          <cell r="J12">
            <v>4620</v>
          </cell>
          <cell r="K12">
            <v>4494</v>
          </cell>
          <cell r="L12">
            <v>3412</v>
          </cell>
        </row>
        <row r="13">
          <cell r="B13" t="str">
            <v xml:space="preserve">TOTAL </v>
          </cell>
          <cell r="C13">
            <v>550036</v>
          </cell>
          <cell r="D13">
            <v>557638</v>
          </cell>
          <cell r="E13">
            <v>570003</v>
          </cell>
          <cell r="F13">
            <v>587125</v>
          </cell>
          <cell r="G13">
            <v>605609</v>
          </cell>
          <cell r="H13">
            <v>618103</v>
          </cell>
          <cell r="I13">
            <v>660253</v>
          </cell>
          <cell r="J13">
            <v>686470</v>
          </cell>
          <cell r="K13">
            <v>692407</v>
          </cell>
          <cell r="L13">
            <v>709152</v>
          </cell>
        </row>
        <row r="16">
          <cell r="C16">
            <v>2014</v>
          </cell>
          <cell r="D16">
            <v>2015</v>
          </cell>
          <cell r="E16">
            <v>2016</v>
          </cell>
          <cell r="F16">
            <v>2017</v>
          </cell>
          <cell r="G16">
            <v>2018</v>
          </cell>
          <cell r="H16">
            <v>2019</v>
          </cell>
          <cell r="I16">
            <v>2020</v>
          </cell>
          <cell r="J16">
            <v>2021</v>
          </cell>
          <cell r="K16">
            <v>2022</v>
          </cell>
          <cell r="L16">
            <v>2023</v>
          </cell>
        </row>
        <row r="17">
          <cell r="B17" t="str">
            <v>Públicos-SNS</v>
          </cell>
          <cell r="C17">
            <v>346610</v>
          </cell>
          <cell r="D17">
            <v>351072</v>
          </cell>
          <cell r="E17">
            <v>360134</v>
          </cell>
          <cell r="F17">
            <v>371396</v>
          </cell>
          <cell r="G17">
            <v>383966</v>
          </cell>
          <cell r="H17">
            <v>392213</v>
          </cell>
          <cell r="I17">
            <v>423183</v>
          </cell>
          <cell r="J17">
            <v>439380</v>
          </cell>
          <cell r="K17">
            <v>444432</v>
          </cell>
          <cell r="L17">
            <v>456064</v>
          </cell>
        </row>
        <row r="18">
          <cell r="B18" t="str">
            <v>Hospitales de Agudos</v>
          </cell>
          <cell r="C18">
            <v>330679</v>
          </cell>
          <cell r="D18">
            <v>334299</v>
          </cell>
          <cell r="E18">
            <v>342781</v>
          </cell>
          <cell r="F18">
            <v>353500</v>
          </cell>
          <cell r="G18">
            <v>365634</v>
          </cell>
          <cell r="H18">
            <v>374405</v>
          </cell>
          <cell r="I18">
            <v>405301</v>
          </cell>
          <cell r="J18">
            <v>421206</v>
          </cell>
          <cell r="K18">
            <v>425495</v>
          </cell>
          <cell r="L18">
            <v>435473</v>
          </cell>
        </row>
        <row r="19">
          <cell r="B19" t="str">
            <v>Hospitales de Media Larga Estancia</v>
          </cell>
          <cell r="C19">
            <v>9400</v>
          </cell>
          <cell r="D19">
            <v>10058</v>
          </cell>
          <cell r="E19">
            <v>10706</v>
          </cell>
          <cell r="F19">
            <v>10668</v>
          </cell>
          <cell r="G19">
            <v>10896</v>
          </cell>
          <cell r="H19">
            <v>10644</v>
          </cell>
          <cell r="I19">
            <v>10837</v>
          </cell>
          <cell r="J19">
            <v>10489</v>
          </cell>
          <cell r="K19">
            <v>11197</v>
          </cell>
          <cell r="L19">
            <v>11892</v>
          </cell>
        </row>
        <row r="20">
          <cell r="B20" t="str">
            <v>Hospitales de Salud Mental</v>
          </cell>
          <cell r="C20">
            <v>6531</v>
          </cell>
          <cell r="D20">
            <v>6715</v>
          </cell>
          <cell r="E20">
            <v>6647</v>
          </cell>
          <cell r="F20">
            <v>7228</v>
          </cell>
          <cell r="G20">
            <v>7436</v>
          </cell>
          <cell r="H20">
            <v>7164</v>
          </cell>
          <cell r="I20">
            <v>7045</v>
          </cell>
          <cell r="J20">
            <v>7685</v>
          </cell>
          <cell r="K20">
            <v>7740</v>
          </cell>
          <cell r="L20">
            <v>8699</v>
          </cell>
        </row>
        <row r="21">
          <cell r="B21" t="str">
            <v>Privados</v>
          </cell>
          <cell r="C21">
            <v>40814</v>
          </cell>
          <cell r="D21">
            <v>42194</v>
          </cell>
          <cell r="E21">
            <v>44173</v>
          </cell>
          <cell r="F21">
            <v>44796</v>
          </cell>
          <cell r="G21">
            <v>46008</v>
          </cell>
          <cell r="H21">
            <v>47842</v>
          </cell>
          <cell r="I21">
            <v>49024</v>
          </cell>
          <cell r="J21">
            <v>52451</v>
          </cell>
          <cell r="K21">
            <v>52723</v>
          </cell>
          <cell r="L21">
            <v>52761</v>
          </cell>
        </row>
        <row r="22">
          <cell r="B22" t="str">
            <v>Hospitales de Agudos</v>
          </cell>
          <cell r="C22">
            <v>36192</v>
          </cell>
          <cell r="D22">
            <v>37715</v>
          </cell>
          <cell r="E22">
            <v>40437</v>
          </cell>
          <cell r="F22">
            <v>40866</v>
          </cell>
          <cell r="G22">
            <v>41871</v>
          </cell>
          <cell r="H22">
            <v>43165</v>
          </cell>
          <cell r="I22">
            <v>44345</v>
          </cell>
          <cell r="J22">
            <v>47588</v>
          </cell>
          <cell r="K22">
            <v>48054</v>
          </cell>
          <cell r="L22">
            <v>49696</v>
          </cell>
        </row>
        <row r="23">
          <cell r="B23" t="str">
            <v>Hospitales de Media Larga Estancia</v>
          </cell>
          <cell r="C23">
            <v>1945</v>
          </cell>
          <cell r="D23">
            <v>1659</v>
          </cell>
          <cell r="E23">
            <v>1040</v>
          </cell>
          <cell r="F23">
            <v>1123</v>
          </cell>
          <cell r="G23">
            <v>1236</v>
          </cell>
          <cell r="H23">
            <v>1646</v>
          </cell>
          <cell r="I23">
            <v>1411</v>
          </cell>
          <cell r="J23">
            <v>1471</v>
          </cell>
          <cell r="K23">
            <v>1324</v>
          </cell>
          <cell r="L23">
            <v>552</v>
          </cell>
        </row>
        <row r="24">
          <cell r="B24" t="str">
            <v>Hospitales de Salud Mental</v>
          </cell>
          <cell r="C24">
            <v>2677</v>
          </cell>
          <cell r="D24">
            <v>2820</v>
          </cell>
          <cell r="E24">
            <v>2696</v>
          </cell>
          <cell r="F24">
            <v>2807</v>
          </cell>
          <cell r="G24">
            <v>2901</v>
          </cell>
          <cell r="H24">
            <v>3031</v>
          </cell>
          <cell r="I24">
            <v>3268</v>
          </cell>
          <cell r="J24">
            <v>3392</v>
          </cell>
          <cell r="K24">
            <v>3345</v>
          </cell>
          <cell r="L24">
            <v>2513</v>
          </cell>
        </row>
        <row r="25">
          <cell r="B25" t="str">
            <v xml:space="preserve">TOTAL </v>
          </cell>
          <cell r="C25">
            <v>387424</v>
          </cell>
          <cell r="D25">
            <v>393266</v>
          </cell>
          <cell r="E25">
            <v>404307</v>
          </cell>
          <cell r="F25">
            <v>416192</v>
          </cell>
          <cell r="G25">
            <v>429974</v>
          </cell>
          <cell r="H25">
            <v>440055</v>
          </cell>
          <cell r="I25">
            <v>472207</v>
          </cell>
          <cell r="J25">
            <v>491831</v>
          </cell>
          <cell r="K25">
            <v>497155</v>
          </cell>
          <cell r="L25">
            <v>508825</v>
          </cell>
        </row>
      </sheetData>
      <sheetData sheetId="2"/>
      <sheetData sheetId="3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77609</v>
          </cell>
          <cell r="D5">
            <v>79053</v>
          </cell>
          <cell r="E5">
            <v>80719</v>
          </cell>
          <cell r="F5">
            <v>82420</v>
          </cell>
          <cell r="G5">
            <v>85013</v>
          </cell>
          <cell r="H5">
            <v>85471</v>
          </cell>
          <cell r="I5">
            <v>88342</v>
          </cell>
          <cell r="J5">
            <v>91323</v>
          </cell>
          <cell r="K5">
            <v>93486</v>
          </cell>
          <cell r="L5">
            <v>95735</v>
          </cell>
        </row>
        <row r="6">
          <cell r="B6" t="str">
            <v>Hospitales de Agudos</v>
          </cell>
          <cell r="C6">
            <v>76026</v>
          </cell>
          <cell r="D6">
            <v>77405</v>
          </cell>
          <cell r="E6">
            <v>79032</v>
          </cell>
          <cell r="F6">
            <v>80643</v>
          </cell>
          <cell r="G6">
            <v>83249</v>
          </cell>
          <cell r="H6">
            <v>83734</v>
          </cell>
          <cell r="I6">
            <v>86684</v>
          </cell>
          <cell r="J6">
            <v>89515</v>
          </cell>
          <cell r="K6">
            <v>91674</v>
          </cell>
          <cell r="L6">
            <v>93822</v>
          </cell>
        </row>
        <row r="7">
          <cell r="B7" t="str">
            <v>Hospitales de Media Larga Estancia</v>
          </cell>
          <cell r="C7">
            <v>787</v>
          </cell>
          <cell r="D7">
            <v>866</v>
          </cell>
          <cell r="E7">
            <v>889</v>
          </cell>
          <cell r="F7">
            <v>920</v>
          </cell>
          <cell r="G7">
            <v>886</v>
          </cell>
          <cell r="H7">
            <v>884</v>
          </cell>
          <cell r="I7">
            <v>868</v>
          </cell>
          <cell r="J7">
            <v>898</v>
          </cell>
          <cell r="K7">
            <v>915</v>
          </cell>
          <cell r="L7">
            <v>968</v>
          </cell>
        </row>
        <row r="8">
          <cell r="B8" t="str">
            <v>Hospitales de Salud Mental</v>
          </cell>
          <cell r="C8">
            <v>796</v>
          </cell>
          <cell r="D8">
            <v>782</v>
          </cell>
          <cell r="E8">
            <v>798</v>
          </cell>
          <cell r="F8">
            <v>857</v>
          </cell>
          <cell r="G8">
            <v>878</v>
          </cell>
          <cell r="H8">
            <v>853</v>
          </cell>
          <cell r="I8">
            <v>790</v>
          </cell>
          <cell r="J8">
            <v>910</v>
          </cell>
          <cell r="K8">
            <v>897</v>
          </cell>
          <cell r="L8">
            <v>945</v>
          </cell>
        </row>
        <row r="9">
          <cell r="B9" t="str">
            <v>Privados</v>
          </cell>
          <cell r="C9">
            <v>6379</v>
          </cell>
          <cell r="D9">
            <v>6810</v>
          </cell>
          <cell r="E9">
            <v>7274</v>
          </cell>
          <cell r="F9">
            <v>7300</v>
          </cell>
          <cell r="G9">
            <v>7393</v>
          </cell>
          <cell r="H9">
            <v>7413</v>
          </cell>
          <cell r="I9">
            <v>7489</v>
          </cell>
          <cell r="J9">
            <v>8395</v>
          </cell>
          <cell r="K9">
            <v>8375</v>
          </cell>
          <cell r="L9">
            <v>8343</v>
          </cell>
        </row>
        <row r="10">
          <cell r="B10" t="str">
            <v>Hospitales de Agudos</v>
          </cell>
          <cell r="C10">
            <v>5935</v>
          </cell>
          <cell r="D10">
            <v>6392</v>
          </cell>
          <cell r="E10">
            <v>6940</v>
          </cell>
          <cell r="F10">
            <v>6931</v>
          </cell>
          <cell r="G10">
            <v>7001</v>
          </cell>
          <cell r="H10">
            <v>6994</v>
          </cell>
          <cell r="I10">
            <v>7098</v>
          </cell>
          <cell r="J10">
            <v>8005</v>
          </cell>
          <cell r="K10">
            <v>7985</v>
          </cell>
          <cell r="L10">
            <v>8068</v>
          </cell>
        </row>
        <row r="11">
          <cell r="B11" t="str">
            <v>Hospitales de Media Larga Estancia</v>
          </cell>
          <cell r="C11">
            <v>188</v>
          </cell>
          <cell r="D11">
            <v>158</v>
          </cell>
          <cell r="E11">
            <v>101</v>
          </cell>
          <cell r="F11">
            <v>116</v>
          </cell>
          <cell r="G11">
            <v>119</v>
          </cell>
          <cell r="H11">
            <v>145</v>
          </cell>
          <cell r="I11">
            <v>108</v>
          </cell>
          <cell r="J11">
            <v>124</v>
          </cell>
          <cell r="K11">
            <v>121</v>
          </cell>
          <cell r="L11">
            <v>66</v>
          </cell>
        </row>
        <row r="12">
          <cell r="B12" t="str">
            <v>Hospitales de Salud Mental</v>
          </cell>
          <cell r="C12">
            <v>256</v>
          </cell>
          <cell r="D12">
            <v>260</v>
          </cell>
          <cell r="E12">
            <v>233</v>
          </cell>
          <cell r="F12">
            <v>253</v>
          </cell>
          <cell r="G12">
            <v>273</v>
          </cell>
          <cell r="H12">
            <v>274</v>
          </cell>
          <cell r="I12">
            <v>283</v>
          </cell>
          <cell r="J12">
            <v>266</v>
          </cell>
          <cell r="K12">
            <v>269</v>
          </cell>
          <cell r="L12">
            <v>209</v>
          </cell>
        </row>
        <row r="13">
          <cell r="B13" t="str">
            <v xml:space="preserve">TOTAL </v>
          </cell>
          <cell r="C13">
            <v>83988</v>
          </cell>
          <cell r="D13">
            <v>85863</v>
          </cell>
          <cell r="E13">
            <v>87993</v>
          </cell>
          <cell r="F13">
            <v>89720</v>
          </cell>
          <cell r="G13">
            <v>92406</v>
          </cell>
          <cell r="H13">
            <v>92884</v>
          </cell>
          <cell r="I13">
            <v>95831</v>
          </cell>
          <cell r="J13">
            <v>99718</v>
          </cell>
          <cell r="K13">
            <v>101861</v>
          </cell>
          <cell r="L13">
            <v>104078</v>
          </cell>
        </row>
      </sheetData>
      <sheetData sheetId="4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1.6707076527253899</v>
          </cell>
          <cell r="D5">
            <v>1.7028828054826699</v>
          </cell>
          <cell r="E5">
            <v>1.73861817774533</v>
          </cell>
          <cell r="F5">
            <v>1.7720744586900601</v>
          </cell>
          <cell r="G5">
            <v>1.8198074069092001</v>
          </cell>
          <cell r="H5">
            <v>1.8151419249385701</v>
          </cell>
          <cell r="I5">
            <v>1.86592620460615</v>
          </cell>
          <cell r="J5">
            <v>1.92789263958275</v>
          </cell>
          <cell r="K5">
            <v>1.95599817995882</v>
          </cell>
          <cell r="L5">
            <v>1.9809457169557501</v>
          </cell>
        </row>
        <row r="6">
          <cell r="B6" t="str">
            <v>Hospitales de Agudos</v>
          </cell>
          <cell r="C6">
            <v>1.6366300301009</v>
          </cell>
          <cell r="D6">
            <v>1.66738319302729</v>
          </cell>
          <cell r="E6">
            <v>1.70228164154126</v>
          </cell>
          <cell r="F6">
            <v>1.7338680001473199</v>
          </cell>
          <cell r="G6">
            <v>1.7820468259887801</v>
          </cell>
          <cell r="H6">
            <v>1.77825337181975</v>
          </cell>
          <cell r="I6">
            <v>1.83090655769713</v>
          </cell>
          <cell r="J6">
            <v>1.88972449035018</v>
          </cell>
          <cell r="K6">
            <v>1.9180858861171199</v>
          </cell>
          <cell r="L6">
            <v>1.94136197896508</v>
          </cell>
        </row>
        <row r="7">
          <cell r="B7" t="str">
            <v>Hospitales de Media Larga Estancia</v>
          </cell>
          <cell r="C7">
            <v>1.6941938727401198E-2</v>
          </cell>
          <cell r="D7">
            <v>1.8654529360656699E-2</v>
          </cell>
          <cell r="E7">
            <v>1.91482991614811E-2</v>
          </cell>
          <cell r="F7">
            <v>1.97804962629805E-2</v>
          </cell>
          <cell r="G7">
            <v>1.8965915360257199E-2</v>
          </cell>
          <cell r="H7">
            <v>1.8773449025350102E-2</v>
          </cell>
          <cell r="I7">
            <v>1.83335666568353E-2</v>
          </cell>
          <cell r="J7">
            <v>1.8957410404227899E-2</v>
          </cell>
          <cell r="K7">
            <v>1.9144453016091401E-2</v>
          </cell>
          <cell r="L7">
            <v>2.0029826646609499E-2</v>
          </cell>
        </row>
        <row r="8">
          <cell r="B8" t="str">
            <v>Hospitales de Salud Mental</v>
          </cell>
          <cell r="C8">
            <v>1.7135683897092E-2</v>
          </cell>
          <cell r="D8">
            <v>1.6845083094727001E-2</v>
          </cell>
          <cell r="E8">
            <v>1.7188237042589299E-2</v>
          </cell>
          <cell r="F8">
            <v>1.8425962279754699E-2</v>
          </cell>
          <cell r="G8">
            <v>1.8794665560164601E-2</v>
          </cell>
          <cell r="H8">
            <v>1.81151040934656E-2</v>
          </cell>
          <cell r="I8">
            <v>1.66860802521888E-2</v>
          </cell>
          <cell r="J8">
            <v>1.92107388283379E-2</v>
          </cell>
          <cell r="K8">
            <v>1.87678408256109E-2</v>
          </cell>
          <cell r="L8">
            <v>1.9553911344055801E-2</v>
          </cell>
        </row>
        <row r="9">
          <cell r="B9" t="str">
            <v>Privados</v>
          </cell>
          <cell r="C9">
            <v>0.13732227082858001</v>
          </cell>
          <cell r="D9">
            <v>0.146694393702162</v>
          </cell>
          <cell r="E9">
            <v>0.15667573464636</v>
          </cell>
          <cell r="F9">
            <v>0.15695393773886701</v>
          </cell>
          <cell r="G9">
            <v>0.15825622151058899</v>
          </cell>
          <cell r="H9">
            <v>0.157429386453529</v>
          </cell>
          <cell r="I9">
            <v>0.15817981646663501</v>
          </cell>
          <cell r="J9">
            <v>0.177224343366919</v>
          </cell>
          <cell r="K9">
            <v>0.175229283070782</v>
          </cell>
          <cell r="L9">
            <v>0.17263310300894999</v>
          </cell>
        </row>
        <row r="10">
          <cell r="B10" t="str">
            <v>Hospitales de Agudos</v>
          </cell>
          <cell r="C10">
            <v>0.127764175790503</v>
          </cell>
          <cell r="D10">
            <v>0.13769024442646399</v>
          </cell>
          <cell r="E10">
            <v>0.149481660495702</v>
          </cell>
          <cell r="F10">
            <v>0.14902023869425801</v>
          </cell>
          <cell r="G10">
            <v>0.149864981306051</v>
          </cell>
          <cell r="H10">
            <v>0.14853111140644601</v>
          </cell>
          <cell r="I10">
            <v>0.14992126282283</v>
          </cell>
          <cell r="J10">
            <v>0.16899116958334601</v>
          </cell>
          <cell r="K10">
            <v>0.16706935227703801</v>
          </cell>
          <cell r="L10">
            <v>0.166942811347981</v>
          </cell>
        </row>
        <row r="11">
          <cell r="B11" t="str">
            <v>Hospitales de Media Larga Estancia</v>
          </cell>
          <cell r="C11">
            <v>4.0471213224287502E-3</v>
          </cell>
          <cell r="D11">
            <v>3.40348226210596E-3</v>
          </cell>
          <cell r="E11">
            <v>2.1754535605282301E-3</v>
          </cell>
          <cell r="F11">
            <v>2.49406257228885E-3</v>
          </cell>
          <cell r="G11">
            <v>2.54734077637767E-3</v>
          </cell>
          <cell r="H11">
            <v>3.07935532655629E-3</v>
          </cell>
          <cell r="I11">
            <v>2.2811350218182101E-3</v>
          </cell>
          <cell r="J11">
            <v>2.6177270491361498E-3</v>
          </cell>
          <cell r="K11">
            <v>2.5316708360077198E-3</v>
          </cell>
          <cell r="L11">
            <v>1.36566999863247E-3</v>
          </cell>
        </row>
        <row r="12">
          <cell r="B12" t="str">
            <v>Hospitales de Salud Mental</v>
          </cell>
          <cell r="C12">
            <v>5.5109737156476598E-3</v>
          </cell>
          <cell r="D12">
            <v>5.6006670135920903E-3</v>
          </cell>
          <cell r="E12">
            <v>5.0186205901294701E-3</v>
          </cell>
          <cell r="F12">
            <v>5.4396364723196403E-3</v>
          </cell>
          <cell r="G12">
            <v>5.8438994281605301E-3</v>
          </cell>
          <cell r="H12">
            <v>5.8189197205270604E-3</v>
          </cell>
          <cell r="I12">
            <v>5.9774186219866098E-3</v>
          </cell>
          <cell r="J12">
            <v>5.6154467344372303E-3</v>
          </cell>
          <cell r="K12">
            <v>5.6282599577361604E-3</v>
          </cell>
          <cell r="L12">
            <v>4.3246216623361502E-3</v>
          </cell>
        </row>
        <row r="13">
          <cell r="B13" t="str">
            <v xml:space="preserve">TOTAL </v>
          </cell>
          <cell r="C13">
            <v>1.8080299235539701</v>
          </cell>
          <cell r="D13">
            <v>1.84957719918484</v>
          </cell>
          <cell r="E13">
            <v>1.8952939123916901</v>
          </cell>
          <cell r="F13">
            <v>1.9290283964289201</v>
          </cell>
          <cell r="G13">
            <v>1.9780636284197901</v>
          </cell>
          <cell r="H13">
            <v>1.9725713113921</v>
          </cell>
          <cell r="I13">
            <v>2.0241060210727899</v>
          </cell>
          <cell r="J13">
            <v>2.1051169829496699</v>
          </cell>
          <cell r="K13">
            <v>2.1312274630296</v>
          </cell>
          <cell r="L13">
            <v>2.1535788199647001</v>
          </cell>
        </row>
      </sheetData>
      <sheetData sheetId="5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70.917896468223205</v>
          </cell>
          <cell r="D5">
            <v>71.768497503404504</v>
          </cell>
          <cell r="E5">
            <v>72.894503946394096</v>
          </cell>
          <cell r="F5">
            <v>73.854370150002694</v>
          </cell>
          <cell r="G5">
            <v>75.659920613730606</v>
          </cell>
          <cell r="H5">
            <v>76.133934297726796</v>
          </cell>
          <cell r="I5">
            <v>77.724793243005493</v>
          </cell>
          <cell r="J5">
            <v>79.971102062261906</v>
          </cell>
          <cell r="K5">
            <v>80.992852501624398</v>
          </cell>
          <cell r="L5">
            <v>81.489079178086897</v>
          </cell>
        </row>
        <row r="6">
          <cell r="B6" t="str">
            <v>Hospitales de Agudos</v>
          </cell>
          <cell r="C6">
            <v>83.177610993194904</v>
          </cell>
          <cell r="D6">
            <v>84.117583134101295</v>
          </cell>
          <cell r="E6">
            <v>86.184447279746095</v>
          </cell>
          <cell r="F6">
            <v>87.056448565845898</v>
          </cell>
          <cell r="G6">
            <v>88.930788048413106</v>
          </cell>
          <cell r="H6">
            <v>89.075880557003501</v>
          </cell>
          <cell r="I6">
            <v>90.050071679374994</v>
          </cell>
          <cell r="J6">
            <v>92.335860539481203</v>
          </cell>
          <cell r="K6">
            <v>93.657669438711906</v>
          </cell>
          <cell r="L6">
            <v>95.756276791181904</v>
          </cell>
        </row>
        <row r="7">
          <cell r="B7" t="str">
            <v>Hospitales de Media Larga Estancia</v>
          </cell>
          <cell r="C7">
            <v>7.7690029615004903</v>
          </cell>
          <cell r="D7">
            <v>8.2170983964323003</v>
          </cell>
          <cell r="E7">
            <v>7.7682628451590396</v>
          </cell>
          <cell r="F7">
            <v>8.1387119603680098</v>
          </cell>
          <cell r="G7">
            <v>7.9920620602561803</v>
          </cell>
          <cell r="H7">
            <v>8.2678638234193809</v>
          </cell>
          <cell r="I7">
            <v>8.2990725690792608</v>
          </cell>
          <cell r="J7">
            <v>9.1028890015205306</v>
          </cell>
          <cell r="K7">
            <v>9.0638930163447302</v>
          </cell>
          <cell r="L7">
            <v>9.1450165328294801</v>
          </cell>
        </row>
        <row r="8">
          <cell r="B8" t="str">
            <v>Hospitales de Salud Mental</v>
          </cell>
          <cell r="C8">
            <v>10.072124509679901</v>
          </cell>
          <cell r="D8">
            <v>10.3016730338559</v>
          </cell>
          <cell r="E8">
            <v>10.515219396494899</v>
          </cell>
          <cell r="F8">
            <v>11.1865291737371</v>
          </cell>
          <cell r="G8">
            <v>11.4546640574038</v>
          </cell>
          <cell r="H8">
            <v>11.269652530056799</v>
          </cell>
          <cell r="I8">
            <v>11.3849257818129</v>
          </cell>
          <cell r="J8">
            <v>12.3222748815166</v>
          </cell>
          <cell r="K8">
            <v>12.0435016111708</v>
          </cell>
          <cell r="L8">
            <v>10.597734664124699</v>
          </cell>
        </row>
        <row r="9">
          <cell r="B9" t="str">
            <v>Privados</v>
          </cell>
          <cell r="C9">
            <v>22.428099289782701</v>
          </cell>
          <cell r="D9">
            <v>24.484072769109101</v>
          </cell>
          <cell r="E9">
            <v>26.809671236915801</v>
          </cell>
          <cell r="F9">
            <v>27.054071081792198</v>
          </cell>
          <cell r="G9">
            <v>27.6901756620098</v>
          </cell>
          <cell r="H9">
            <v>27.871564462157401</v>
          </cell>
          <cell r="I9">
            <v>28.456890983014802</v>
          </cell>
          <cell r="J9">
            <v>32.039538966491101</v>
          </cell>
          <cell r="K9">
            <v>33.332006686301</v>
          </cell>
          <cell r="L9">
            <v>37.569234925924299</v>
          </cell>
        </row>
        <row r="10">
          <cell r="B10" t="str">
            <v>Hospitales de Agudos</v>
          </cell>
          <cell r="C10">
            <v>29.1445688469849</v>
          </cell>
          <cell r="D10">
            <v>31.465984050408601</v>
          </cell>
          <cell r="E10">
            <v>33.8983050847458</v>
          </cell>
          <cell r="F10">
            <v>34.040567752075098</v>
          </cell>
          <cell r="G10">
            <v>35.239341621784902</v>
          </cell>
          <cell r="H10">
            <v>36.120435882869401</v>
          </cell>
          <cell r="I10">
            <v>37.150633308908198</v>
          </cell>
          <cell r="J10">
            <v>41.926360446236799</v>
          </cell>
          <cell r="K10">
            <v>43.9605813697423</v>
          </cell>
          <cell r="L10">
            <v>45.504794134235802</v>
          </cell>
        </row>
        <row r="11">
          <cell r="B11" t="str">
            <v>Hospitales de Media Larga Estancia</v>
          </cell>
          <cell r="C11">
            <v>6.1659560511643203</v>
          </cell>
          <cell r="D11">
            <v>6.3453815261044202</v>
          </cell>
          <cell r="E11">
            <v>6.5035415325177102</v>
          </cell>
          <cell r="F11">
            <v>7.7956989247311803</v>
          </cell>
          <cell r="G11">
            <v>7.6135636596289196</v>
          </cell>
          <cell r="H11">
            <v>8.4106728538283093</v>
          </cell>
          <cell r="I11">
            <v>7.0221066319896002</v>
          </cell>
          <cell r="J11">
            <v>7.75</v>
          </cell>
          <cell r="K11">
            <v>8.7936046511627897</v>
          </cell>
          <cell r="L11">
            <v>9.5930232558139501</v>
          </cell>
        </row>
        <row r="12">
          <cell r="B12" t="str">
            <v>Hospitales de Salud Mental</v>
          </cell>
          <cell r="C12">
            <v>5.0904752435871901</v>
          </cell>
          <cell r="D12">
            <v>5.1896207584830298</v>
          </cell>
          <cell r="E12">
            <v>4.5632589110849997</v>
          </cell>
          <cell r="F12">
            <v>4.9279314374756504</v>
          </cell>
          <cell r="G12">
            <v>5.1812488138166604</v>
          </cell>
          <cell r="H12">
            <v>4.9727767695099798</v>
          </cell>
          <cell r="I12">
            <v>4.9885422175215899</v>
          </cell>
          <cell r="J12">
            <v>4.8284625158830998</v>
          </cell>
          <cell r="K12">
            <v>4.8156104547082004</v>
          </cell>
          <cell r="L12">
            <v>5.5159672736869902</v>
          </cell>
        </row>
        <row r="13">
          <cell r="B13" t="str">
            <v>Total</v>
          </cell>
          <cell r="C13">
            <v>60.9151635153071</v>
          </cell>
          <cell r="D13">
            <v>62.235800643646201</v>
          </cell>
          <cell r="E13">
            <v>63.825018496220999</v>
          </cell>
          <cell r="F13">
            <v>64.7419198880077</v>
          </cell>
          <cell r="G13">
            <v>66.449975190743601</v>
          </cell>
          <cell r="H13">
            <v>66.889911494228002</v>
          </cell>
          <cell r="I13">
            <v>68.461961607978495</v>
          </cell>
          <cell r="J13">
            <v>71.025734168108997</v>
          </cell>
          <cell r="K13">
            <v>72.472625594979803</v>
          </cell>
          <cell r="L13">
            <v>74.506940417641999</v>
          </cell>
        </row>
      </sheetData>
      <sheetData sheetId="6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21147</v>
          </cell>
          <cell r="D5">
            <v>20629</v>
          </cell>
          <cell r="E5">
            <v>20478</v>
          </cell>
          <cell r="F5">
            <v>21618</v>
          </cell>
          <cell r="G5">
            <v>20983</v>
          </cell>
          <cell r="H5">
            <v>21508</v>
          </cell>
          <cell r="I5">
            <v>22264</v>
          </cell>
          <cell r="J5">
            <v>24201</v>
          </cell>
          <cell r="K5">
            <v>25383</v>
          </cell>
          <cell r="L5">
            <v>27006</v>
          </cell>
        </row>
        <row r="6">
          <cell r="B6" t="str">
            <v>Hospitales de Agudos</v>
          </cell>
          <cell r="C6">
            <v>20973</v>
          </cell>
          <cell r="D6">
            <v>20455</v>
          </cell>
          <cell r="E6">
            <v>20283</v>
          </cell>
          <cell r="F6">
            <v>21420</v>
          </cell>
          <cell r="G6">
            <v>20812</v>
          </cell>
          <cell r="H6">
            <v>21331</v>
          </cell>
          <cell r="I6">
            <v>22084</v>
          </cell>
          <cell r="J6">
            <v>23973</v>
          </cell>
          <cell r="K6">
            <v>25130</v>
          </cell>
          <cell r="L6">
            <v>26761</v>
          </cell>
        </row>
        <row r="7">
          <cell r="B7" t="str">
            <v>Hospitales de Media Larga Estancia</v>
          </cell>
          <cell r="C7">
            <v>48</v>
          </cell>
          <cell r="D7">
            <v>57</v>
          </cell>
          <cell r="E7">
            <v>68</v>
          </cell>
          <cell r="F7">
            <v>62</v>
          </cell>
          <cell r="G7">
            <v>40</v>
          </cell>
          <cell r="H7">
            <v>38</v>
          </cell>
          <cell r="I7">
            <v>45</v>
          </cell>
          <cell r="J7">
            <v>56</v>
          </cell>
          <cell r="K7">
            <v>78</v>
          </cell>
          <cell r="L7">
            <v>70</v>
          </cell>
        </row>
        <row r="8">
          <cell r="B8" t="str">
            <v>Hospitales de Salud Mental</v>
          </cell>
          <cell r="C8">
            <v>126</v>
          </cell>
          <cell r="D8">
            <v>117</v>
          </cell>
          <cell r="E8">
            <v>127</v>
          </cell>
          <cell r="F8">
            <v>136</v>
          </cell>
          <cell r="G8">
            <v>131</v>
          </cell>
          <cell r="H8">
            <v>139</v>
          </cell>
          <cell r="I8">
            <v>135</v>
          </cell>
          <cell r="J8">
            <v>172</v>
          </cell>
          <cell r="K8">
            <v>175</v>
          </cell>
          <cell r="L8">
            <v>175</v>
          </cell>
        </row>
        <row r="9">
          <cell r="B9" t="str">
            <v>Privados</v>
          </cell>
          <cell r="C9">
            <v>308</v>
          </cell>
          <cell r="D9">
            <v>302</v>
          </cell>
          <cell r="E9">
            <v>280</v>
          </cell>
          <cell r="F9">
            <v>281</v>
          </cell>
          <cell r="G9">
            <v>245</v>
          </cell>
          <cell r="H9">
            <v>248</v>
          </cell>
          <cell r="I9">
            <v>240</v>
          </cell>
          <cell r="J9">
            <v>231</v>
          </cell>
          <cell r="K9">
            <v>240</v>
          </cell>
          <cell r="L9">
            <v>248</v>
          </cell>
        </row>
        <row r="10">
          <cell r="B10" t="str">
            <v>Hospitales de Agudos</v>
          </cell>
          <cell r="C10">
            <v>305</v>
          </cell>
          <cell r="D10">
            <v>300</v>
          </cell>
          <cell r="E10">
            <v>273</v>
          </cell>
          <cell r="F10">
            <v>276</v>
          </cell>
          <cell r="G10">
            <v>238</v>
          </cell>
          <cell r="H10">
            <v>246</v>
          </cell>
          <cell r="I10">
            <v>238</v>
          </cell>
          <cell r="J10">
            <v>229</v>
          </cell>
          <cell r="K10">
            <v>233</v>
          </cell>
          <cell r="L10">
            <v>247</v>
          </cell>
        </row>
        <row r="11">
          <cell r="B11" t="str">
            <v>Hospitales de Media Larga Estancia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Hospitales de Salud Mental</v>
          </cell>
          <cell r="C12">
            <v>3</v>
          </cell>
          <cell r="D12">
            <v>2</v>
          </cell>
          <cell r="E12">
            <v>7</v>
          </cell>
          <cell r="F12">
            <v>5</v>
          </cell>
          <cell r="G12">
            <v>7</v>
          </cell>
          <cell r="H12">
            <v>2</v>
          </cell>
          <cell r="I12">
            <v>2</v>
          </cell>
          <cell r="J12">
            <v>2</v>
          </cell>
          <cell r="K12">
            <v>7</v>
          </cell>
          <cell r="L12">
            <v>1</v>
          </cell>
        </row>
        <row r="13">
          <cell r="B13" t="str">
            <v xml:space="preserve">TOTAL </v>
          </cell>
          <cell r="C13">
            <v>21455</v>
          </cell>
          <cell r="D13">
            <v>20931</v>
          </cell>
          <cell r="E13">
            <v>20758</v>
          </cell>
          <cell r="F13">
            <v>21899</v>
          </cell>
          <cell r="G13">
            <v>21228</v>
          </cell>
          <cell r="H13">
            <v>21756</v>
          </cell>
          <cell r="I13">
            <v>22504</v>
          </cell>
          <cell r="J13">
            <v>24432</v>
          </cell>
          <cell r="K13">
            <v>25623</v>
          </cell>
          <cell r="L13">
            <v>27254</v>
          </cell>
        </row>
      </sheetData>
      <sheetData sheetId="7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135959</v>
          </cell>
          <cell r="D5">
            <v>137717</v>
          </cell>
          <cell r="E5">
            <v>141178</v>
          </cell>
          <cell r="F5">
            <v>146408</v>
          </cell>
          <cell r="G5">
            <v>150291</v>
          </cell>
          <cell r="H5">
            <v>153438</v>
          </cell>
          <cell r="I5">
            <v>165808</v>
          </cell>
          <cell r="J5">
            <v>172704</v>
          </cell>
          <cell r="K5">
            <v>172417</v>
          </cell>
          <cell r="L5">
            <v>175088</v>
          </cell>
        </row>
        <row r="6">
          <cell r="B6" t="str">
            <v>Hospitales de Agudos</v>
          </cell>
          <cell r="C6">
            <v>131820</v>
          </cell>
          <cell r="D6">
            <v>133293</v>
          </cell>
          <cell r="E6">
            <v>136574</v>
          </cell>
          <cell r="F6">
            <v>141674</v>
          </cell>
          <cell r="G6">
            <v>145399</v>
          </cell>
          <cell r="H6">
            <v>148695</v>
          </cell>
          <cell r="I6">
            <v>161014</v>
          </cell>
          <cell r="J6">
            <v>167974</v>
          </cell>
          <cell r="K6">
            <v>167364</v>
          </cell>
          <cell r="L6">
            <v>169737</v>
          </cell>
        </row>
        <row r="7">
          <cell r="B7" t="str">
            <v>Hospitales de Media Larga Estancia</v>
          </cell>
          <cell r="C7">
            <v>2623</v>
          </cell>
          <cell r="D7">
            <v>2880</v>
          </cell>
          <cell r="E7">
            <v>3076</v>
          </cell>
          <cell r="F7">
            <v>3087</v>
          </cell>
          <cell r="G7">
            <v>3150</v>
          </cell>
          <cell r="H7">
            <v>3062</v>
          </cell>
          <cell r="I7">
            <v>3110</v>
          </cell>
          <cell r="J7">
            <v>2939</v>
          </cell>
          <cell r="K7">
            <v>3218</v>
          </cell>
          <cell r="L7">
            <v>3351</v>
          </cell>
        </row>
        <row r="8">
          <cell r="B8" t="str">
            <v>Hospitales de Salud Mental</v>
          </cell>
          <cell r="C8">
            <v>1516</v>
          </cell>
          <cell r="D8">
            <v>1544</v>
          </cell>
          <cell r="E8">
            <v>1528</v>
          </cell>
          <cell r="F8">
            <v>1647</v>
          </cell>
          <cell r="G8">
            <v>1742</v>
          </cell>
          <cell r="H8">
            <v>1681</v>
          </cell>
          <cell r="I8">
            <v>1684</v>
          </cell>
          <cell r="J8">
            <v>1791</v>
          </cell>
          <cell r="K8">
            <v>1835</v>
          </cell>
          <cell r="L8">
            <v>2000</v>
          </cell>
        </row>
        <row r="9">
          <cell r="B9" t="str">
            <v>Privados</v>
          </cell>
          <cell r="C9">
            <v>14172</v>
          </cell>
          <cell r="D9">
            <v>14736</v>
          </cell>
          <cell r="E9">
            <v>15578</v>
          </cell>
          <cell r="F9">
            <v>15887</v>
          </cell>
          <cell r="G9">
            <v>16066</v>
          </cell>
          <cell r="H9">
            <v>16508</v>
          </cell>
          <cell r="I9">
            <v>16725</v>
          </cell>
          <cell r="J9">
            <v>17314</v>
          </cell>
          <cell r="K9">
            <v>17531</v>
          </cell>
          <cell r="L9">
            <v>17784</v>
          </cell>
        </row>
        <row r="10">
          <cell r="B10" t="str">
            <v>Hospitales de Agudos</v>
          </cell>
          <cell r="C10">
            <v>13284</v>
          </cell>
          <cell r="D10">
            <v>13890</v>
          </cell>
          <cell r="E10">
            <v>14883</v>
          </cell>
          <cell r="F10">
            <v>15133</v>
          </cell>
          <cell r="G10">
            <v>15281</v>
          </cell>
          <cell r="H10">
            <v>15645</v>
          </cell>
          <cell r="I10">
            <v>15959</v>
          </cell>
          <cell r="J10">
            <v>16489</v>
          </cell>
          <cell r="K10">
            <v>16727</v>
          </cell>
          <cell r="L10">
            <v>17280</v>
          </cell>
        </row>
        <row r="11">
          <cell r="B11" t="str">
            <v>Hospitales de Media Larga Estancia</v>
          </cell>
          <cell r="C11">
            <v>439</v>
          </cell>
          <cell r="D11">
            <v>363</v>
          </cell>
          <cell r="E11">
            <v>220</v>
          </cell>
          <cell r="F11">
            <v>245</v>
          </cell>
          <cell r="G11">
            <v>294</v>
          </cell>
          <cell r="H11">
            <v>359</v>
          </cell>
          <cell r="I11">
            <v>292</v>
          </cell>
          <cell r="J11">
            <v>334</v>
          </cell>
          <cell r="K11">
            <v>285</v>
          </cell>
          <cell r="L11">
            <v>114</v>
          </cell>
        </row>
        <row r="12">
          <cell r="B12" t="str">
            <v>Hospitales de Salud Mental</v>
          </cell>
          <cell r="C12">
            <v>449</v>
          </cell>
          <cell r="D12">
            <v>483</v>
          </cell>
          <cell r="E12">
            <v>475</v>
          </cell>
          <cell r="F12">
            <v>509</v>
          </cell>
          <cell r="G12">
            <v>491</v>
          </cell>
          <cell r="H12">
            <v>504</v>
          </cell>
          <cell r="I12">
            <v>474</v>
          </cell>
          <cell r="J12">
            <v>491</v>
          </cell>
          <cell r="K12">
            <v>519</v>
          </cell>
          <cell r="L12">
            <v>390</v>
          </cell>
        </row>
        <row r="13">
          <cell r="B13" t="str">
            <v xml:space="preserve">TOTAL </v>
          </cell>
          <cell r="C13">
            <v>150131</v>
          </cell>
          <cell r="D13">
            <v>152453</v>
          </cell>
          <cell r="E13">
            <v>156756</v>
          </cell>
          <cell r="F13">
            <v>162295</v>
          </cell>
          <cell r="G13">
            <v>166357</v>
          </cell>
          <cell r="H13">
            <v>169946</v>
          </cell>
          <cell r="I13">
            <v>182533</v>
          </cell>
          <cell r="J13">
            <v>190018</v>
          </cell>
          <cell r="K13">
            <v>189948</v>
          </cell>
          <cell r="L13">
            <v>192872</v>
          </cell>
        </row>
      </sheetData>
      <sheetData sheetId="8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124.23721844017</v>
          </cell>
          <cell r="D5">
            <v>125.026781661371</v>
          </cell>
          <cell r="E5">
            <v>127.492910939729</v>
          </cell>
          <cell r="F5">
            <v>131.19231527446701</v>
          </cell>
          <cell r="G5">
            <v>133.75607411758401</v>
          </cell>
          <cell r="H5">
            <v>136.67604931233501</v>
          </cell>
          <cell r="I5">
            <v>145.88069681506201</v>
          </cell>
          <cell r="J5">
            <v>151.236043609615</v>
          </cell>
          <cell r="K5">
            <v>149.375785141867</v>
          </cell>
          <cell r="L5">
            <v>149.033894554059</v>
          </cell>
        </row>
        <row r="6">
          <cell r="B6" t="str">
            <v>Hospitales de Agudos</v>
          </cell>
          <cell r="C6">
            <v>144.22003894881999</v>
          </cell>
          <cell r="D6">
            <v>144.85220604216499</v>
          </cell>
          <cell r="E6">
            <v>148.93403561575099</v>
          </cell>
          <cell r="F6">
            <v>152.941176470588</v>
          </cell>
          <cell r="G6">
            <v>155.32255824635999</v>
          </cell>
          <cell r="H6">
            <v>158.18112187908901</v>
          </cell>
          <cell r="I6">
            <v>167.26641873221001</v>
          </cell>
          <cell r="J6">
            <v>173.267316519676</v>
          </cell>
          <cell r="K6">
            <v>170.98547230338599</v>
          </cell>
          <cell r="L6">
            <v>173.23637477036101</v>
          </cell>
        </row>
        <row r="7">
          <cell r="B7" t="str">
            <v>Hospitales de Media Larga Estancia</v>
          </cell>
          <cell r="C7">
            <v>25.893385982230999</v>
          </cell>
          <cell r="D7">
            <v>27.327070879590099</v>
          </cell>
          <cell r="E7">
            <v>26.878713736455801</v>
          </cell>
          <cell r="F7">
            <v>27.3089171974522</v>
          </cell>
          <cell r="G7">
            <v>28.414216128450299</v>
          </cell>
          <cell r="H7">
            <v>28.6382341937897</v>
          </cell>
          <cell r="I7">
            <v>29.735156324696401</v>
          </cell>
          <cell r="J7">
            <v>29.792194627470899</v>
          </cell>
          <cell r="K7">
            <v>31.877166914314</v>
          </cell>
          <cell r="L7">
            <v>31.6580066131318</v>
          </cell>
        </row>
        <row r="8">
          <cell r="B8" t="str">
            <v>Hospitales de Salud Mental</v>
          </cell>
          <cell r="C8">
            <v>19.182588890294799</v>
          </cell>
          <cell r="D8">
            <v>20.339876169147701</v>
          </cell>
          <cell r="E8">
            <v>20.134405059955199</v>
          </cell>
          <cell r="F8">
            <v>21.498498890484299</v>
          </cell>
          <cell r="G8">
            <v>22.726679712981099</v>
          </cell>
          <cell r="H8">
            <v>22.209010437310098</v>
          </cell>
          <cell r="I8">
            <v>24.268626603257001</v>
          </cell>
          <cell r="J8">
            <v>24.251861882193602</v>
          </cell>
          <cell r="K8">
            <v>24.637486573576801</v>
          </cell>
          <cell r="L8">
            <v>22.4290680722216</v>
          </cell>
        </row>
        <row r="9">
          <cell r="B9" t="str">
            <v>Privados</v>
          </cell>
          <cell r="C9">
            <v>49.827719569650498</v>
          </cell>
          <cell r="D9">
            <v>52.9805134105127</v>
          </cell>
          <cell r="E9">
            <v>57.415597818074602</v>
          </cell>
          <cell r="F9">
            <v>58.877811955675803</v>
          </cell>
          <cell r="G9">
            <v>60.174538372223701</v>
          </cell>
          <cell r="H9">
            <v>62.067150430499701</v>
          </cell>
          <cell r="I9">
            <v>63.552076604476198</v>
          </cell>
          <cell r="J9">
            <v>66.0789252728799</v>
          </cell>
          <cell r="K9">
            <v>69.772347369258895</v>
          </cell>
          <cell r="L9">
            <v>80.082856756878499</v>
          </cell>
        </row>
        <row r="10">
          <cell r="B10" t="str">
            <v>Hospitales de Agudos</v>
          </cell>
          <cell r="C10">
            <v>65.232763700648206</v>
          </cell>
          <cell r="D10">
            <v>68.376489120803399</v>
          </cell>
          <cell r="E10">
            <v>72.695745616177405</v>
          </cell>
          <cell r="F10">
            <v>74.323461519571694</v>
          </cell>
          <cell r="G10">
            <v>76.916494689686402</v>
          </cell>
          <cell r="H10">
            <v>80.798429995351995</v>
          </cell>
          <cell r="I10">
            <v>83.528734428975199</v>
          </cell>
          <cell r="J10">
            <v>86.361493741161695</v>
          </cell>
          <cell r="K10">
            <v>92.088746972032595</v>
          </cell>
          <cell r="L10">
            <v>97.461928934010203</v>
          </cell>
        </row>
        <row r="11">
          <cell r="B11" t="str">
            <v>Hospitales de Media Larga Estancia</v>
          </cell>
          <cell r="C11">
            <v>14.398163332240101</v>
          </cell>
          <cell r="D11">
            <v>14.578313253012</v>
          </cell>
          <cell r="E11">
            <v>14.1661300708307</v>
          </cell>
          <cell r="F11">
            <v>16.465053763440899</v>
          </cell>
          <cell r="G11">
            <v>18.809980806142001</v>
          </cell>
          <cell r="H11">
            <v>20.8236658932715</v>
          </cell>
          <cell r="I11">
            <v>18.985695708712601</v>
          </cell>
          <cell r="J11">
            <v>20.875</v>
          </cell>
          <cell r="K11">
            <v>20.712209302325601</v>
          </cell>
          <cell r="L11">
            <v>16.569767441860499</v>
          </cell>
        </row>
        <row r="12">
          <cell r="B12" t="str">
            <v>Hospitales de Salud Mental</v>
          </cell>
          <cell r="C12">
            <v>8.9282163451978498</v>
          </cell>
          <cell r="D12">
            <v>9.64071856287425</v>
          </cell>
          <cell r="E12">
            <v>9.30278104191148</v>
          </cell>
          <cell r="F12">
            <v>9.9142968445656408</v>
          </cell>
          <cell r="G12">
            <v>9.3186562915164206</v>
          </cell>
          <cell r="H12">
            <v>9.1470054446460995</v>
          </cell>
          <cell r="I12">
            <v>8.3553675304071895</v>
          </cell>
          <cell r="J12">
            <v>8.9126883281902298</v>
          </cell>
          <cell r="K12">
            <v>9.2910848549946294</v>
          </cell>
          <cell r="L12">
            <v>10.2929532858274</v>
          </cell>
        </row>
        <row r="13">
          <cell r="B13" t="str">
            <v xml:space="preserve">TOTAL </v>
          </cell>
          <cell r="C13">
            <v>108.88763172973</v>
          </cell>
          <cell r="D13">
            <v>110.502015018411</v>
          </cell>
          <cell r="E13">
            <v>113.701710356433</v>
          </cell>
          <cell r="F13">
            <v>117.112013912441</v>
          </cell>
          <cell r="G13">
            <v>119.628795996002</v>
          </cell>
          <cell r="H13">
            <v>122.385695047566</v>
          </cell>
          <cell r="I13">
            <v>130.40213749401701</v>
          </cell>
          <cell r="J13">
            <v>135.343347792332</v>
          </cell>
          <cell r="K13">
            <v>135.145249766988</v>
          </cell>
          <cell r="L13">
            <v>138.07243233182299</v>
          </cell>
        </row>
      </sheetData>
      <sheetData sheetId="9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2.9268221695536698</v>
          </cell>
          <cell r="D5">
            <v>2.96656561196485</v>
          </cell>
          <cell r="E5">
            <v>3.0408532947351898</v>
          </cell>
          <cell r="F5">
            <v>3.1478509748591801</v>
          </cell>
          <cell r="G5">
            <v>3.2171629632149199</v>
          </cell>
          <cell r="H5">
            <v>3.2585525696285802</v>
          </cell>
          <cell r="I5">
            <v>3.5021336638669802</v>
          </cell>
          <cell r="J5">
            <v>3.6459026797903999</v>
          </cell>
          <cell r="K5">
            <v>3.6074635581152301</v>
          </cell>
          <cell r="L5">
            <v>3.6229155866751701</v>
          </cell>
        </row>
        <row r="6">
          <cell r="B6" t="str">
            <v>Hospitales de Agudos</v>
          </cell>
          <cell r="C6">
            <v>2.83772091873701</v>
          </cell>
          <cell r="D6">
            <v>2.87126810862588</v>
          </cell>
          <cell r="E6">
            <v>2.9416870750057602</v>
          </cell>
          <cell r="F6">
            <v>3.0460674212624999</v>
          </cell>
          <cell r="G6">
            <v>3.1124437104582898</v>
          </cell>
          <cell r="H6">
            <v>3.1578257950502602</v>
          </cell>
          <cell r="I6">
            <v>3.4008766148429399</v>
          </cell>
          <cell r="J6">
            <v>3.5460490592870602</v>
          </cell>
          <cell r="K6">
            <v>3.50174014708757</v>
          </cell>
          <cell r="L6">
            <v>3.5121928569375598</v>
          </cell>
        </row>
        <row r="7">
          <cell r="B7" t="str">
            <v>Hospitales de Media Larga Estancia</v>
          </cell>
          <cell r="C7">
            <v>5.6465953344311801E-2</v>
          </cell>
          <cell r="D7">
            <v>6.2038157689019997E-2</v>
          </cell>
          <cell r="E7">
            <v>6.62544074473745E-2</v>
          </cell>
          <cell r="F7">
            <v>6.63721651780661E-2</v>
          </cell>
          <cell r="G7">
            <v>6.7429608786467601E-2</v>
          </cell>
          <cell r="H7">
            <v>6.5027489723554197E-2</v>
          </cell>
          <cell r="I7">
            <v>6.5688239980135496E-2</v>
          </cell>
          <cell r="J7">
            <v>6.2044353204928598E-2</v>
          </cell>
          <cell r="K7">
            <v>6.7329890498122505E-2</v>
          </cell>
          <cell r="L7">
            <v>6.9338790385112106E-2</v>
          </cell>
        </row>
        <row r="8">
          <cell r="B8" t="str">
            <v>Hospitales de Salud Mental</v>
          </cell>
          <cell r="C8">
            <v>3.2635297472350999E-2</v>
          </cell>
          <cell r="D8">
            <v>3.3259345649946898E-2</v>
          </cell>
          <cell r="E8">
            <v>3.2911812282050798E-2</v>
          </cell>
          <cell r="F8">
            <v>3.5411388418618302E-2</v>
          </cell>
          <cell r="G8">
            <v>3.7289643970167201E-2</v>
          </cell>
          <cell r="H8">
            <v>3.5699284854766297E-2</v>
          </cell>
          <cell r="I8">
            <v>3.5568809043906198E-2</v>
          </cell>
          <cell r="J8">
            <v>3.7809267298410103E-2</v>
          </cell>
          <cell r="K8">
            <v>3.8393520529538497E-2</v>
          </cell>
          <cell r="L8">
            <v>4.1383939352498997E-2</v>
          </cell>
        </row>
        <row r="9">
          <cell r="B9" t="str">
            <v>Privados</v>
          </cell>
          <cell r="C9">
            <v>0.30508406053968201</v>
          </cell>
          <cell r="D9">
            <v>0.31742857350881898</v>
          </cell>
          <cell r="E9">
            <v>0.33553678778127399</v>
          </cell>
          <cell r="F9">
            <v>0.34157906970648999</v>
          </cell>
          <cell r="G9">
            <v>0.34391241103599601</v>
          </cell>
          <cell r="H9">
            <v>0.35057929469511201</v>
          </cell>
          <cell r="I9">
            <v>0.35325910407323702</v>
          </cell>
          <cell r="J9">
            <v>0.36551069458663998</v>
          </cell>
          <cell r="K9">
            <v>0.36679935062852298</v>
          </cell>
          <cell r="L9">
            <v>0.367985988722421</v>
          </cell>
        </row>
        <row r="10">
          <cell r="B10" t="str">
            <v>Hospitales de Agudos</v>
          </cell>
          <cell r="C10">
            <v>0.28596787046353001</v>
          </cell>
          <cell r="D10">
            <v>0.29920486468766899</v>
          </cell>
          <cell r="E10">
            <v>0.32056708258754002</v>
          </cell>
          <cell r="F10">
            <v>0.32536766298661302</v>
          </cell>
          <cell r="G10">
            <v>0.32710852440190802</v>
          </cell>
          <cell r="H10">
            <v>0.33225182126878</v>
          </cell>
          <cell r="I10">
            <v>0.33707994271478597</v>
          </cell>
          <cell r="J10">
            <v>0.34809436542908101</v>
          </cell>
          <cell r="K10">
            <v>0.349977339453728</v>
          </cell>
          <cell r="L10">
            <v>0.35755723600559203</v>
          </cell>
        </row>
        <row r="11">
          <cell r="B11" t="str">
            <v>Hospitales de Media Larga Estancia</v>
          </cell>
          <cell r="C11">
            <v>9.4504588326926701E-3</v>
          </cell>
          <cell r="D11">
            <v>7.81939279205357E-3</v>
          </cell>
          <cell r="E11">
            <v>4.7386117160020799E-3</v>
          </cell>
          <cell r="F11">
            <v>5.2676321569893698E-3</v>
          </cell>
          <cell r="G11">
            <v>6.2934301534036396E-3</v>
          </cell>
          <cell r="H11">
            <v>7.6240590498876399E-3</v>
          </cell>
          <cell r="I11">
            <v>6.1675132071381299E-3</v>
          </cell>
          <cell r="J11">
            <v>7.05097447106028E-3</v>
          </cell>
          <cell r="K11">
            <v>5.9630263492743696E-3</v>
          </cell>
          <cell r="L11">
            <v>2.3588845430924398E-3</v>
          </cell>
        </row>
        <row r="12">
          <cell r="B12" t="str">
            <v>Hospitales de Salud Mental</v>
          </cell>
          <cell r="C12">
            <v>9.6657312434601603E-3</v>
          </cell>
          <cell r="D12">
            <v>1.0404316029096101E-2</v>
          </cell>
          <cell r="E12">
            <v>1.02310934777318E-2</v>
          </cell>
          <cell r="F12">
            <v>1.0943774562888101E-2</v>
          </cell>
          <cell r="G12">
            <v>1.0510456480684299E-2</v>
          </cell>
          <cell r="H12">
            <v>1.07034143764439E-2</v>
          </cell>
          <cell r="I12">
            <v>1.00116481513133E-2</v>
          </cell>
          <cell r="J12">
            <v>1.0365354686498801E-2</v>
          </cell>
          <cell r="K12">
            <v>1.0858984825520701E-2</v>
          </cell>
          <cell r="L12">
            <v>8.0698681737373101E-3</v>
          </cell>
        </row>
        <row r="13">
          <cell r="B13" t="str">
            <v xml:space="preserve">TOTAL </v>
          </cell>
          <cell r="C13">
            <v>3.2319062300933599</v>
          </cell>
          <cell r="D13">
            <v>3.2839941854736701</v>
          </cell>
          <cell r="E13">
            <v>3.3763900825164601</v>
          </cell>
          <cell r="F13">
            <v>3.4894300445656699</v>
          </cell>
          <cell r="G13">
            <v>3.5610753742509198</v>
          </cell>
          <cell r="H13">
            <v>3.60913186432369</v>
          </cell>
          <cell r="I13">
            <v>3.85539276794022</v>
          </cell>
          <cell r="J13">
            <v>4.0114133743770397</v>
          </cell>
          <cell r="K13">
            <v>3.97426290874375</v>
          </cell>
          <cell r="L13">
            <v>3.9909015753975998</v>
          </cell>
        </row>
      </sheetData>
      <sheetData sheetId="10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99830</v>
          </cell>
          <cell r="D5">
            <v>100182</v>
          </cell>
          <cell r="E5">
            <v>102956</v>
          </cell>
          <cell r="F5">
            <v>106312</v>
          </cell>
          <cell r="G5">
            <v>110169</v>
          </cell>
          <cell r="H5">
            <v>111910</v>
          </cell>
          <cell r="I5">
            <v>123754</v>
          </cell>
          <cell r="J5">
            <v>127021</v>
          </cell>
          <cell r="K5">
            <v>129671</v>
          </cell>
          <cell r="L5">
            <v>133386</v>
          </cell>
        </row>
        <row r="6">
          <cell r="B6" t="str">
            <v>Hospitales de Agudos</v>
          </cell>
          <cell r="C6">
            <v>91206</v>
          </cell>
          <cell r="D6">
            <v>91160</v>
          </cell>
          <cell r="E6">
            <v>93653</v>
          </cell>
          <cell r="F6">
            <v>96767</v>
          </cell>
          <cell r="G6">
            <v>100385</v>
          </cell>
          <cell r="H6">
            <v>102550</v>
          </cell>
          <cell r="I6">
            <v>114164</v>
          </cell>
          <cell r="J6">
            <v>117325</v>
          </cell>
          <cell r="K6">
            <v>119729</v>
          </cell>
          <cell r="L6">
            <v>122431</v>
          </cell>
        </row>
        <row r="7">
          <cell r="B7" t="str">
            <v>Hospitales de Media Larga Estancia</v>
          </cell>
          <cell r="C7">
            <v>4930</v>
          </cell>
          <cell r="D7">
            <v>5311</v>
          </cell>
          <cell r="E7">
            <v>5676</v>
          </cell>
          <cell r="F7">
            <v>5649</v>
          </cell>
          <cell r="G7">
            <v>5781</v>
          </cell>
          <cell r="H7">
            <v>5542</v>
          </cell>
          <cell r="I7">
            <v>5820</v>
          </cell>
          <cell r="J7">
            <v>5620</v>
          </cell>
          <cell r="K7">
            <v>5971</v>
          </cell>
          <cell r="L7">
            <v>6266</v>
          </cell>
        </row>
        <row r="8">
          <cell r="B8" t="str">
            <v>Hospitales de Salud Mental</v>
          </cell>
          <cell r="C8">
            <v>3694</v>
          </cell>
          <cell r="D8">
            <v>3711</v>
          </cell>
          <cell r="E8">
            <v>3627</v>
          </cell>
          <cell r="F8">
            <v>3896</v>
          </cell>
          <cell r="G8">
            <v>4003</v>
          </cell>
          <cell r="H8">
            <v>3818</v>
          </cell>
          <cell r="I8">
            <v>3770</v>
          </cell>
          <cell r="J8">
            <v>4076</v>
          </cell>
          <cell r="K8">
            <v>3971</v>
          </cell>
          <cell r="L8">
            <v>4689</v>
          </cell>
        </row>
        <row r="9">
          <cell r="B9" t="str">
            <v>Privados</v>
          </cell>
          <cell r="C9">
            <v>15477</v>
          </cell>
          <cell r="D9">
            <v>15651</v>
          </cell>
          <cell r="E9">
            <v>16067</v>
          </cell>
          <cell r="F9">
            <v>15771</v>
          </cell>
          <cell r="G9">
            <v>16144</v>
          </cell>
          <cell r="H9">
            <v>17107</v>
          </cell>
          <cell r="I9">
            <v>17553</v>
          </cell>
          <cell r="J9">
            <v>18638</v>
          </cell>
          <cell r="K9">
            <v>18672</v>
          </cell>
          <cell r="L9">
            <v>18154</v>
          </cell>
        </row>
        <row r="10">
          <cell r="B10" t="str">
            <v>Hospitales de Agudos</v>
          </cell>
          <cell r="C10">
            <v>12793</v>
          </cell>
          <cell r="D10">
            <v>13035</v>
          </cell>
          <cell r="E10">
            <v>13884</v>
          </cell>
          <cell r="F10">
            <v>13535</v>
          </cell>
          <cell r="G10">
            <v>13847</v>
          </cell>
          <cell r="H10">
            <v>14423</v>
          </cell>
          <cell r="I10">
            <v>14706</v>
          </cell>
          <cell r="J10">
            <v>15743</v>
          </cell>
          <cell r="K10">
            <v>15895</v>
          </cell>
          <cell r="L10">
            <v>16368</v>
          </cell>
        </row>
        <row r="11">
          <cell r="B11" t="str">
            <v>Hospitales de Media Larga Estancia</v>
          </cell>
          <cell r="C11">
            <v>1068</v>
          </cell>
          <cell r="D11">
            <v>919</v>
          </cell>
          <cell r="E11">
            <v>559</v>
          </cell>
          <cell r="F11">
            <v>568</v>
          </cell>
          <cell r="G11">
            <v>595</v>
          </cell>
          <cell r="H11">
            <v>872</v>
          </cell>
          <cell r="I11">
            <v>792</v>
          </cell>
          <cell r="J11">
            <v>782</v>
          </cell>
          <cell r="K11">
            <v>661</v>
          </cell>
          <cell r="L11">
            <v>260</v>
          </cell>
        </row>
        <row r="12">
          <cell r="B12" t="str">
            <v>Hospitales de Salud Mental</v>
          </cell>
          <cell r="C12">
            <v>1616</v>
          </cell>
          <cell r="D12">
            <v>1697</v>
          </cell>
          <cell r="E12">
            <v>1624</v>
          </cell>
          <cell r="F12">
            <v>1668</v>
          </cell>
          <cell r="G12">
            <v>1702</v>
          </cell>
          <cell r="H12">
            <v>1812</v>
          </cell>
          <cell r="I12">
            <v>2055</v>
          </cell>
          <cell r="J12">
            <v>2113</v>
          </cell>
          <cell r="K12">
            <v>2116</v>
          </cell>
          <cell r="L12">
            <v>1526</v>
          </cell>
        </row>
        <row r="13">
          <cell r="B13" t="str">
            <v xml:space="preserve">TOTAL </v>
          </cell>
          <cell r="C13">
            <v>115307</v>
          </cell>
          <cell r="D13">
            <v>115833</v>
          </cell>
          <cell r="E13">
            <v>119023</v>
          </cell>
          <cell r="F13">
            <v>122083</v>
          </cell>
          <cell r="G13">
            <v>126313</v>
          </cell>
          <cell r="H13">
            <v>129017</v>
          </cell>
          <cell r="I13">
            <v>141307</v>
          </cell>
          <cell r="J13">
            <v>145659</v>
          </cell>
          <cell r="K13">
            <v>148343</v>
          </cell>
          <cell r="L13">
            <v>151540</v>
          </cell>
        </row>
      </sheetData>
      <sheetData sheetId="11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91.223100470598993</v>
          </cell>
          <cell r="D5">
            <v>90.950522015433506</v>
          </cell>
          <cell r="E5">
            <v>92.975960409630304</v>
          </cell>
          <cell r="F5">
            <v>95.263355974121396</v>
          </cell>
          <cell r="G5">
            <v>98.048272547658499</v>
          </cell>
          <cell r="H5">
            <v>99.684671844936901</v>
          </cell>
          <cell r="I5">
            <v>108.88087277846201</v>
          </cell>
          <cell r="J5">
            <v>111.2316651342</v>
          </cell>
          <cell r="K5">
            <v>112.342213558588</v>
          </cell>
          <cell r="L5">
            <v>113.537392962326</v>
          </cell>
        </row>
        <row r="6">
          <cell r="B6" t="str">
            <v>Hospitales de Agudos</v>
          </cell>
          <cell r="C6">
            <v>99.7855626791536</v>
          </cell>
          <cell r="D6">
            <v>99.065420560747697</v>
          </cell>
          <cell r="E6">
            <v>102.128657266551</v>
          </cell>
          <cell r="F6">
            <v>104.46277244610501</v>
          </cell>
          <cell r="G6">
            <v>107.236329063892</v>
          </cell>
          <cell r="H6">
            <v>109.092263012883</v>
          </cell>
          <cell r="I6">
            <v>118.597161912281</v>
          </cell>
          <cell r="J6">
            <v>121.02222909897399</v>
          </cell>
          <cell r="K6">
            <v>122.31973192210999</v>
          </cell>
          <cell r="L6">
            <v>124.955092876097</v>
          </cell>
        </row>
        <row r="7">
          <cell r="B7" t="str">
            <v>Hospitales de Media Larga Estancia</v>
          </cell>
          <cell r="C7">
            <v>48.667324777887501</v>
          </cell>
          <cell r="D7">
            <v>50.393775500521897</v>
          </cell>
          <cell r="E7">
            <v>49.598042642432702</v>
          </cell>
          <cell r="F7">
            <v>49.973460721868399</v>
          </cell>
          <cell r="G7">
            <v>52.146851885260702</v>
          </cell>
          <cell r="H7">
            <v>51.8331462775907</v>
          </cell>
          <cell r="I7">
            <v>55.645855244287198</v>
          </cell>
          <cell r="J7">
            <v>56.969082615306696</v>
          </cell>
          <cell r="K7">
            <v>59.148093115403697</v>
          </cell>
          <cell r="L7">
            <v>59.196976854038702</v>
          </cell>
        </row>
        <row r="8">
          <cell r="B8" t="str">
            <v>Hospitales de Salud Mental</v>
          </cell>
          <cell r="C8">
            <v>46.741743641655098</v>
          </cell>
          <cell r="D8">
            <v>48.886839678566702</v>
          </cell>
          <cell r="E8">
            <v>47.792858084069103</v>
          </cell>
          <cell r="F8">
            <v>50.854979767654399</v>
          </cell>
          <cell r="G8">
            <v>52.224396607958298</v>
          </cell>
          <cell r="H8">
            <v>50.442594794556697</v>
          </cell>
          <cell r="I8">
            <v>54.330595186626297</v>
          </cell>
          <cell r="J8">
            <v>55.192958700067699</v>
          </cell>
          <cell r="K8">
            <v>53.316326530612201</v>
          </cell>
          <cell r="L8">
            <v>52.584950095323499</v>
          </cell>
        </row>
        <row r="9">
          <cell r="B9" t="str">
            <v>Privados</v>
          </cell>
          <cell r="C9">
            <v>54.416004500386798</v>
          </cell>
          <cell r="D9">
            <v>56.270223628388599</v>
          </cell>
          <cell r="E9">
            <v>59.2178976853899</v>
          </cell>
          <cell r="F9">
            <v>58.447911648074701</v>
          </cell>
          <cell r="G9">
            <v>60.4666841454736</v>
          </cell>
          <cell r="H9">
            <v>64.319284129789096</v>
          </cell>
          <cell r="I9">
            <v>66.698331876733704</v>
          </cell>
          <cell r="J9">
            <v>71.131974658423005</v>
          </cell>
          <cell r="K9">
            <v>74.313460160789603</v>
          </cell>
          <cell r="L9">
            <v>81.748998063673596</v>
          </cell>
        </row>
        <row r="10">
          <cell r="B10" t="str">
            <v>Hospitales de Agudos</v>
          </cell>
          <cell r="C10">
            <v>62.821646042034999</v>
          </cell>
          <cell r="D10">
            <v>64.167569164123293</v>
          </cell>
          <cell r="E10">
            <v>67.816148097494306</v>
          </cell>
          <cell r="F10">
            <v>66.475124011590793</v>
          </cell>
          <cell r="G10">
            <v>69.698494991694801</v>
          </cell>
          <cell r="H10">
            <v>74.487424469348795</v>
          </cell>
          <cell r="I10">
            <v>76.970585156495403</v>
          </cell>
          <cell r="J10">
            <v>82.454302623998302</v>
          </cell>
          <cell r="K10">
            <v>87.508258092931101</v>
          </cell>
          <cell r="L10">
            <v>92.318104906937407</v>
          </cell>
        </row>
        <row r="11">
          <cell r="B11" t="str">
            <v>Hospitales de Media Larga Estancia</v>
          </cell>
          <cell r="C11">
            <v>35.027877992784497</v>
          </cell>
          <cell r="D11">
            <v>36.907630522088397</v>
          </cell>
          <cell r="E11">
            <v>35.994848679974197</v>
          </cell>
          <cell r="F11">
            <v>38.172043010752702</v>
          </cell>
          <cell r="G11">
            <v>38.067818298144601</v>
          </cell>
          <cell r="H11">
            <v>50.580046403712302</v>
          </cell>
          <cell r="I11">
            <v>51.495448634590403</v>
          </cell>
          <cell r="J11">
            <v>48.875</v>
          </cell>
          <cell r="K11">
            <v>48.037790697674403</v>
          </cell>
          <cell r="L11">
            <v>37.790697674418603</v>
          </cell>
        </row>
        <row r="12">
          <cell r="B12" t="str">
            <v>Hospitales de Salud Mental</v>
          </cell>
          <cell r="C12">
            <v>32.133624975144201</v>
          </cell>
          <cell r="D12">
            <v>33.872255489022002</v>
          </cell>
          <cell r="E12">
            <v>31.805718762240499</v>
          </cell>
          <cell r="F12">
            <v>32.489287105570703</v>
          </cell>
          <cell r="G12">
            <v>32.302144619472401</v>
          </cell>
          <cell r="H12">
            <v>32.885662431941903</v>
          </cell>
          <cell r="I12">
            <v>36.224219989423602</v>
          </cell>
          <cell r="J12">
            <v>38.355418406244297</v>
          </cell>
          <cell r="K12">
            <v>37.880415324024298</v>
          </cell>
          <cell r="L12">
            <v>40.274478754288701</v>
          </cell>
        </row>
        <row r="13">
          <cell r="B13" t="str">
            <v xml:space="preserve">TOTAL </v>
          </cell>
          <cell r="C13">
            <v>83.630337184592094</v>
          </cell>
          <cell r="D13">
            <v>83.958858832738997</v>
          </cell>
          <cell r="E13">
            <v>86.3323807175083</v>
          </cell>
          <cell r="F13">
            <v>88.095049104855704</v>
          </cell>
          <cell r="G13">
            <v>90.832799994247097</v>
          </cell>
          <cell r="H13">
            <v>92.910896508018794</v>
          </cell>
          <cell r="I13">
            <v>100.95015609707301</v>
          </cell>
          <cell r="J13">
            <v>103.74794333212201</v>
          </cell>
          <cell r="K13">
            <v>105.543895098576</v>
          </cell>
          <cell r="L13">
            <v>108.483846258474</v>
          </cell>
        </row>
      </sheetData>
      <sheetData sheetId="12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1.3199238705799901</v>
          </cell>
          <cell r="D5">
            <v>1.3316963127108701</v>
          </cell>
          <cell r="E5">
            <v>1.32772252224251</v>
          </cell>
          <cell r="F5">
            <v>1.33436488825344</v>
          </cell>
          <cell r="G5">
            <v>1.3202715827501399</v>
          </cell>
          <cell r="H5">
            <v>1.3281654901259901</v>
          </cell>
          <cell r="I5">
            <v>1.2979863277146599</v>
          </cell>
          <cell r="J5">
            <v>1.3183174435723199</v>
          </cell>
          <cell r="K5">
            <v>1.28869215167617</v>
          </cell>
          <cell r="L5">
            <v>1.2722699533684201</v>
          </cell>
        </row>
        <row r="6">
          <cell r="B6" t="str">
            <v>Hospitales de Agudos</v>
          </cell>
          <cell r="C6">
            <v>1.3993487270574301</v>
          </cell>
          <cell r="D6">
            <v>1.4149627029398899</v>
          </cell>
          <cell r="E6">
            <v>1.4104513469936899</v>
          </cell>
          <cell r="F6">
            <v>1.4170740025008499</v>
          </cell>
          <cell r="G6">
            <v>1.4002191562484401</v>
          </cell>
          <cell r="H6">
            <v>1.4031399317406099</v>
          </cell>
          <cell r="I6">
            <v>1.3650275042920701</v>
          </cell>
          <cell r="J6">
            <v>1.38695930108673</v>
          </cell>
          <cell r="K6">
            <v>1.35349831703263</v>
          </cell>
          <cell r="L6">
            <v>1.34240510981696</v>
          </cell>
        </row>
        <row r="7">
          <cell r="B7" t="str">
            <v>Hospitales de Media Larga Estancia</v>
          </cell>
          <cell r="C7">
            <v>0.53204868154158202</v>
          </cell>
          <cell r="D7">
            <v>0.54227075880248499</v>
          </cell>
          <cell r="E7">
            <v>0.54193093727977504</v>
          </cell>
          <cell r="F7">
            <v>0.54646840148698905</v>
          </cell>
          <cell r="G7">
            <v>0.54488842760767997</v>
          </cell>
          <cell r="H7">
            <v>0.55250811981234205</v>
          </cell>
          <cell r="I7">
            <v>0.53436426116838498</v>
          </cell>
          <cell r="J7">
            <v>0.52295373665480405</v>
          </cell>
          <cell r="K7">
            <v>0.53893820130631398</v>
          </cell>
          <cell r="L7">
            <v>0.53479093520587295</v>
          </cell>
        </row>
        <row r="8">
          <cell r="B8" t="str">
            <v>Hospitales de Salud Mental</v>
          </cell>
          <cell r="C8">
            <v>0.41039523551705498</v>
          </cell>
          <cell r="D8">
            <v>0.41606036108865502</v>
          </cell>
          <cell r="E8">
            <v>0.421284808381583</v>
          </cell>
          <cell r="F8">
            <v>0.422484599589322</v>
          </cell>
          <cell r="G8">
            <v>0.435173619785161</v>
          </cell>
          <cell r="H8">
            <v>0.44028287061288601</v>
          </cell>
          <cell r="I8">
            <v>0.44668435013262597</v>
          </cell>
          <cell r="J8">
            <v>0.43915603532875402</v>
          </cell>
          <cell r="K8">
            <v>0.46210022664316303</v>
          </cell>
          <cell r="L8">
            <v>0.42653017701002299</v>
          </cell>
        </row>
        <row r="9">
          <cell r="B9" t="str">
            <v>Privados</v>
          </cell>
          <cell r="C9">
            <v>0.89726691219228505</v>
          </cell>
          <cell r="D9">
            <v>0.92026068621813295</v>
          </cell>
          <cell r="E9">
            <v>0.94659861828592795</v>
          </cell>
          <cell r="F9">
            <v>0.98465538012808296</v>
          </cell>
          <cell r="G9">
            <v>0.97243557978196205</v>
          </cell>
          <cell r="H9">
            <v>0.945344011223476</v>
          </cell>
          <cell r="I9">
            <v>0.93209138039081696</v>
          </cell>
          <cell r="J9">
            <v>0.90894945809636196</v>
          </cell>
          <cell r="K9">
            <v>0.91511353898886005</v>
          </cell>
          <cell r="L9">
            <v>0.95598766112151601</v>
          </cell>
        </row>
        <row r="10">
          <cell r="B10" t="str">
            <v>Hospitales de Agudos</v>
          </cell>
          <cell r="C10">
            <v>1.01610255608536</v>
          </cell>
          <cell r="D10">
            <v>1.0400460299194501</v>
          </cell>
          <cell r="E10">
            <v>1.04537597234226</v>
          </cell>
          <cell r="F10">
            <v>1.09168821573698</v>
          </cell>
          <cell r="G10">
            <v>1.0770564021087601</v>
          </cell>
          <cell r="H10">
            <v>1.0614296609581899</v>
          </cell>
          <cell r="I10">
            <v>1.0604515163878701</v>
          </cell>
          <cell r="J10">
            <v>1.02369306993584</v>
          </cell>
          <cell r="K10">
            <v>1.0244101918842401</v>
          </cell>
          <cell r="L10">
            <v>1.0295087976539601</v>
          </cell>
        </row>
        <row r="11">
          <cell r="B11" t="str">
            <v>Hospitales de Media Larga Estancia</v>
          </cell>
          <cell r="C11">
            <v>0.41104868913857701</v>
          </cell>
          <cell r="D11">
            <v>0.39499455930359101</v>
          </cell>
          <cell r="E11">
            <v>0.39355992844364901</v>
          </cell>
          <cell r="F11">
            <v>0.42957746478873199</v>
          </cell>
          <cell r="G11">
            <v>0.49411764705882399</v>
          </cell>
          <cell r="H11">
            <v>0.41169724770642202</v>
          </cell>
          <cell r="I11">
            <v>0.36868686868686901</v>
          </cell>
          <cell r="J11">
            <v>0.42710997442455201</v>
          </cell>
          <cell r="K11">
            <v>0.43116490166414501</v>
          </cell>
          <cell r="L11">
            <v>0.43846153846153801</v>
          </cell>
        </row>
        <row r="12">
          <cell r="B12" t="str">
            <v>Hospitales de Salud Mental</v>
          </cell>
          <cell r="C12">
            <v>0.27784653465346498</v>
          </cell>
          <cell r="D12">
            <v>0.28461991750147297</v>
          </cell>
          <cell r="E12">
            <v>0.292487684729064</v>
          </cell>
          <cell r="F12">
            <v>0.30515587529976002</v>
          </cell>
          <cell r="G12">
            <v>0.28848413631022302</v>
          </cell>
          <cell r="H12">
            <v>0.278145695364238</v>
          </cell>
          <cell r="I12">
            <v>0.230656934306569</v>
          </cell>
          <cell r="J12">
            <v>0.23237103644107901</v>
          </cell>
          <cell r="K12">
            <v>0.24527410207939501</v>
          </cell>
          <cell r="L12">
            <v>0.25557011795543899</v>
          </cell>
        </row>
        <row r="13">
          <cell r="B13" t="str">
            <v xml:space="preserve">TOTAL </v>
          </cell>
          <cell r="C13">
            <v>1.2631930411857</v>
          </cell>
          <cell r="D13">
            <v>1.27610439166731</v>
          </cell>
          <cell r="E13">
            <v>1.27627433353217</v>
          </cell>
          <cell r="F13">
            <v>1.28918850290376</v>
          </cell>
          <cell r="G13">
            <v>1.2758148409110699</v>
          </cell>
          <cell r="H13">
            <v>1.2774053031771</v>
          </cell>
          <cell r="I13">
            <v>1.25253526010743</v>
          </cell>
          <cell r="J13">
            <v>1.2659361934380999</v>
          </cell>
          <cell r="K13">
            <v>1.24166964400073</v>
          </cell>
          <cell r="L13">
            <v>1.2343803616206901</v>
          </cell>
        </row>
      </sheetData>
      <sheetData sheetId="13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</row>
        <row r="6">
          <cell r="B6" t="str">
            <v>Hospitales de Agudos</v>
          </cell>
          <cell r="C6">
            <v>4191</v>
          </cell>
          <cell r="D6">
            <v>4305</v>
          </cell>
          <cell r="E6">
            <v>4481</v>
          </cell>
          <cell r="F6">
            <v>4548</v>
          </cell>
          <cell r="G6">
            <v>4838</v>
          </cell>
          <cell r="H6">
            <v>4803</v>
          </cell>
          <cell r="I6">
            <v>5177</v>
          </cell>
          <cell r="J6">
            <v>5249</v>
          </cell>
          <cell r="K6">
            <v>5311</v>
          </cell>
          <cell r="L6">
            <v>5385</v>
          </cell>
        </row>
        <row r="7">
          <cell r="B7" t="str">
            <v>Privados</v>
          </cell>
          <cell r="C7"/>
          <cell r="D7"/>
          <cell r="E7"/>
          <cell r="F7"/>
          <cell r="G7"/>
          <cell r="H7"/>
          <cell r="I7"/>
          <cell r="J7"/>
          <cell r="K7"/>
          <cell r="L7"/>
        </row>
        <row r="8">
          <cell r="B8" t="str">
            <v>Hospitales de Agudos</v>
          </cell>
          <cell r="C8">
            <v>285</v>
          </cell>
          <cell r="D8">
            <v>333</v>
          </cell>
          <cell r="E8">
            <v>369</v>
          </cell>
          <cell r="F8">
            <v>357</v>
          </cell>
          <cell r="G8">
            <v>367</v>
          </cell>
          <cell r="H8">
            <v>336</v>
          </cell>
          <cell r="I8">
            <v>364</v>
          </cell>
          <cell r="J8">
            <v>373</v>
          </cell>
          <cell r="K8">
            <v>444</v>
          </cell>
          <cell r="L8">
            <v>429</v>
          </cell>
        </row>
        <row r="9">
          <cell r="B9" t="str">
            <v xml:space="preserve">TOTAL </v>
          </cell>
          <cell r="C9">
            <v>4476</v>
          </cell>
          <cell r="D9">
            <v>4638</v>
          </cell>
          <cell r="E9">
            <v>4850</v>
          </cell>
          <cell r="F9">
            <v>4905</v>
          </cell>
          <cell r="G9">
            <v>5205</v>
          </cell>
          <cell r="H9">
            <v>5139</v>
          </cell>
          <cell r="I9">
            <v>5541</v>
          </cell>
          <cell r="J9">
            <v>5622</v>
          </cell>
          <cell r="K9">
            <v>5755</v>
          </cell>
          <cell r="L9">
            <v>5814</v>
          </cell>
        </row>
        <row r="15">
          <cell r="C15">
            <v>2014</v>
          </cell>
          <cell r="D15">
            <v>2015</v>
          </cell>
          <cell r="E15">
            <v>2016</v>
          </cell>
          <cell r="F15">
            <v>2017</v>
          </cell>
          <cell r="G15">
            <v>2018</v>
          </cell>
          <cell r="H15">
            <v>2019</v>
          </cell>
          <cell r="I15">
            <v>2020</v>
          </cell>
          <cell r="J15">
            <v>2021</v>
          </cell>
          <cell r="K15">
            <v>2022</v>
          </cell>
          <cell r="L15">
            <v>2023</v>
          </cell>
        </row>
        <row r="16">
          <cell r="B16" t="str">
            <v>Públicos-SNS</v>
          </cell>
        </row>
        <row r="17">
          <cell r="B17" t="str">
            <v>Hospitales de Agudos</v>
          </cell>
          <cell r="C17">
            <v>0.38503704339324302</v>
          </cell>
          <cell r="D17">
            <v>0.40114829982075501</v>
          </cell>
          <cell r="E17">
            <v>0.42207299536284898</v>
          </cell>
          <cell r="F17">
            <v>0.43220797072085598</v>
          </cell>
          <cell r="G17">
            <v>0.461408843904759</v>
          </cell>
          <cell r="H17">
            <v>0.45717412137473201</v>
          </cell>
          <cell r="I17">
            <v>0.49272528286019401</v>
          </cell>
          <cell r="J17">
            <v>0.50368856635590697</v>
          </cell>
          <cell r="K17">
            <v>0.50697087337307101</v>
          </cell>
          <cell r="L17">
            <v>0.50917946084466703</v>
          </cell>
        </row>
        <row r="18">
          <cell r="B18" t="str">
            <v>Privados</v>
          </cell>
        </row>
        <row r="19">
          <cell r="B19" t="str">
            <v>Hospitales de Agudos</v>
          </cell>
          <cell r="C19">
            <v>2.6183621419010799E-2</v>
          </cell>
          <cell r="D19">
            <v>3.1029589742232602E-2</v>
          </cell>
          <cell r="E19">
            <v>3.4756736284064102E-2</v>
          </cell>
          <cell r="F19">
            <v>3.3926615115951103E-2</v>
          </cell>
          <cell r="G19">
            <v>3.5001456327624303E-2</v>
          </cell>
          <cell r="H19">
            <v>3.1982199621467797E-2</v>
          </cell>
          <cell r="I19">
            <v>3.4644002889919E-2</v>
          </cell>
          <cell r="J19">
            <v>3.5792691036531397E-2</v>
          </cell>
          <cell r="K19">
            <v>4.2382803196694303E-2</v>
          </cell>
          <cell r="L19">
            <v>4.0564157604895498E-2</v>
          </cell>
        </row>
        <row r="20">
          <cell r="B20" t="str">
            <v xml:space="preserve">TOTAL </v>
          </cell>
          <cell r="C20">
            <v>0.411220664812254</v>
          </cell>
          <cell r="D20">
            <v>0.43217788956298803</v>
          </cell>
          <cell r="E20">
            <v>0.45682973164691298</v>
          </cell>
          <cell r="F20">
            <v>0.466134585836807</v>
          </cell>
          <cell r="G20">
            <v>0.49641030023238297</v>
          </cell>
          <cell r="H20">
            <v>0.48915632099619999</v>
          </cell>
          <cell r="I20">
            <v>0.52736928575011299</v>
          </cell>
          <cell r="J20">
            <v>0.53948125739243802</v>
          </cell>
          <cell r="K20">
            <v>0.54935367656976497</v>
          </cell>
          <cell r="L20">
            <v>0.54974361844956199</v>
          </cell>
        </row>
      </sheetData>
      <sheetData sheetId="14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</row>
        <row r="6">
          <cell r="B6" t="str">
            <v>Técnicos Grado Superior</v>
          </cell>
          <cell r="C6">
            <v>21411</v>
          </cell>
          <cell r="D6">
            <v>21648</v>
          </cell>
          <cell r="E6">
            <v>22671</v>
          </cell>
          <cell r="F6">
            <v>23723</v>
          </cell>
          <cell r="G6">
            <v>25266</v>
          </cell>
          <cell r="H6">
            <v>26462</v>
          </cell>
          <cell r="I6">
            <v>29134</v>
          </cell>
          <cell r="J6">
            <v>31486</v>
          </cell>
          <cell r="K6">
            <v>31267</v>
          </cell>
          <cell r="L6">
            <v>32720</v>
          </cell>
        </row>
        <row r="7">
          <cell r="B7" t="str">
            <v>Privados</v>
          </cell>
        </row>
        <row r="8">
          <cell r="B8" t="str">
            <v>Técnicos Grado Superior</v>
          </cell>
          <cell r="C8">
            <v>2198</v>
          </cell>
          <cell r="D8">
            <v>2320</v>
          </cell>
          <cell r="E8">
            <v>2637</v>
          </cell>
          <cell r="F8">
            <v>3029</v>
          </cell>
          <cell r="G8">
            <v>3271</v>
          </cell>
          <cell r="H8">
            <v>3509</v>
          </cell>
          <cell r="I8">
            <v>3594</v>
          </cell>
          <cell r="J8">
            <v>4076</v>
          </cell>
          <cell r="K8">
            <v>4017</v>
          </cell>
          <cell r="L8">
            <v>4303</v>
          </cell>
        </row>
        <row r="9">
          <cell r="B9" t="str">
            <v xml:space="preserve">TOTAL </v>
          </cell>
          <cell r="C9">
            <v>23609</v>
          </cell>
          <cell r="D9">
            <v>23968</v>
          </cell>
          <cell r="E9">
            <v>25308</v>
          </cell>
          <cell r="F9">
            <v>26752</v>
          </cell>
          <cell r="G9">
            <v>28537</v>
          </cell>
          <cell r="H9">
            <v>29971</v>
          </cell>
          <cell r="I9">
            <v>32728</v>
          </cell>
          <cell r="J9">
            <v>35562</v>
          </cell>
          <cell r="K9">
            <v>35284</v>
          </cell>
          <cell r="L9">
            <v>37023</v>
          </cell>
        </row>
        <row r="16">
          <cell r="C16">
            <v>2014</v>
          </cell>
          <cell r="D16">
            <v>2015</v>
          </cell>
          <cell r="E16">
            <v>2016</v>
          </cell>
          <cell r="F16">
            <v>2017</v>
          </cell>
          <cell r="G16">
            <v>2018</v>
          </cell>
          <cell r="H16">
            <v>2019</v>
          </cell>
          <cell r="I16">
            <v>2020</v>
          </cell>
          <cell r="J16">
            <v>2021</v>
          </cell>
          <cell r="K16">
            <v>2022</v>
          </cell>
          <cell r="L16">
            <v>2023</v>
          </cell>
        </row>
        <row r="17">
          <cell r="B17" t="str">
            <v>Públicos-SNS</v>
          </cell>
        </row>
        <row r="18">
          <cell r="B18" t="str">
            <v>Personal no sanitario</v>
          </cell>
          <cell r="C18">
            <v>113359</v>
          </cell>
          <cell r="D18">
            <v>113424</v>
          </cell>
          <cell r="E18">
            <v>114079</v>
          </cell>
          <cell r="F18">
            <v>118017</v>
          </cell>
          <cell r="G18">
            <v>121387</v>
          </cell>
          <cell r="H18">
            <v>122586</v>
          </cell>
          <cell r="I18">
            <v>130972</v>
          </cell>
          <cell r="J18">
            <v>136906</v>
          </cell>
          <cell r="K18">
            <v>135734</v>
          </cell>
          <cell r="L18">
            <v>139637</v>
          </cell>
        </row>
        <row r="19">
          <cell r="B19" t="str">
            <v>Privados</v>
          </cell>
        </row>
        <row r="20">
          <cell r="B20" t="str">
            <v>Personal no sanitario</v>
          </cell>
          <cell r="C20">
            <v>18045</v>
          </cell>
          <cell r="D20">
            <v>18193</v>
          </cell>
          <cell r="E20">
            <v>18259</v>
          </cell>
          <cell r="F20">
            <v>18350</v>
          </cell>
          <cell r="G20">
            <v>18500</v>
          </cell>
          <cell r="H20">
            <v>19092</v>
          </cell>
          <cell r="I20">
            <v>19874</v>
          </cell>
          <cell r="J20">
            <v>20765</v>
          </cell>
          <cell r="K20">
            <v>21054</v>
          </cell>
          <cell r="L20">
            <v>20800</v>
          </cell>
        </row>
        <row r="21">
          <cell r="B21" t="str">
            <v xml:space="preserve">TOTAL </v>
          </cell>
          <cell r="C21">
            <v>131404</v>
          </cell>
          <cell r="D21">
            <v>131617</v>
          </cell>
          <cell r="E21">
            <v>132338</v>
          </cell>
          <cell r="F21">
            <v>136367</v>
          </cell>
          <cell r="G21">
            <v>139887</v>
          </cell>
          <cell r="H21">
            <v>141678</v>
          </cell>
          <cell r="I21">
            <v>150846</v>
          </cell>
          <cell r="J21">
            <v>157671</v>
          </cell>
          <cell r="K21">
            <v>156788</v>
          </cell>
          <cell r="L21">
            <v>160437</v>
          </cell>
        </row>
      </sheetData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">
  <a:themeElements>
    <a:clrScheme name="I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Open Sans">
      <a:majorFont>
        <a:latin typeface="Open Sans"/>
        <a:ea typeface=""/>
        <a:cs typeface=""/>
      </a:majorFont>
      <a:minorFont>
        <a:latin typeface="Open Sans"/>
        <a:ea typeface=""/>
        <a:cs typeface="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6"/>
  <sheetViews>
    <sheetView showGridLines="0" zoomScaleNormal="100" workbookViewId="0">
      <selection activeCell="T13" sqref="T13"/>
    </sheetView>
  </sheetViews>
  <sheetFormatPr baseColWidth="10" defaultColWidth="11.3984375" defaultRowHeight="15.75" x14ac:dyDescent="0.55000000000000004"/>
  <cols>
    <col min="1" max="1" width="4.73046875" style="6" customWidth="1"/>
    <col min="2" max="2" width="25.73046875" style="6" customWidth="1"/>
    <col min="3" max="8" width="12.73046875" style="6" customWidth="1"/>
    <col min="9" max="9" width="20.73046875" style="6" customWidth="1"/>
    <col min="10" max="16384" width="11.3984375" style="6"/>
  </cols>
  <sheetData>
    <row r="2" spans="1:17" x14ac:dyDescent="0.55000000000000004">
      <c r="B2" s="71"/>
      <c r="C2" s="71"/>
      <c r="D2" s="71"/>
      <c r="E2" s="71"/>
    </row>
    <row r="3" spans="1:17" s="1" customFormat="1" ht="24.95" customHeight="1" x14ac:dyDescent="0.35">
      <c r="A3" s="11"/>
      <c r="B3" s="76" t="s">
        <v>8</v>
      </c>
      <c r="C3" s="76"/>
      <c r="D3" s="76"/>
      <c r="E3" s="76"/>
      <c r="F3" s="76"/>
      <c r="G3" s="76"/>
      <c r="H3" s="76"/>
      <c r="I3" s="11"/>
      <c r="J3" s="11"/>
      <c r="K3" s="12"/>
      <c r="L3" s="5"/>
      <c r="M3" s="5"/>
      <c r="N3" s="5"/>
      <c r="O3" s="5"/>
      <c r="P3" s="5"/>
      <c r="Q3" s="5"/>
    </row>
    <row r="4" spans="1:17" x14ac:dyDescent="0.55000000000000004">
      <c r="B4" s="14"/>
      <c r="C4" s="14"/>
      <c r="D4" s="14"/>
      <c r="E4" s="14"/>
      <c r="F4" s="14"/>
      <c r="G4" s="14"/>
      <c r="H4" s="14"/>
      <c r="I4" s="15"/>
      <c r="J4" s="15"/>
      <c r="K4" s="15"/>
    </row>
    <row r="5" spans="1:17" s="1" customFormat="1" ht="20.100000000000001" customHeight="1" x14ac:dyDescent="0.35">
      <c r="A5" s="11"/>
      <c r="B5" s="73" t="s">
        <v>0</v>
      </c>
      <c r="C5" s="73"/>
      <c r="D5" s="73"/>
      <c r="E5" s="73"/>
      <c r="F5" s="73"/>
      <c r="G5" s="73"/>
      <c r="H5" s="73"/>
      <c r="I5" s="16"/>
      <c r="J5" s="16"/>
      <c r="K5" s="17"/>
      <c r="L5" s="5"/>
      <c r="M5" s="5"/>
      <c r="N5" s="5"/>
      <c r="O5" s="5"/>
      <c r="P5" s="5"/>
      <c r="Q5" s="5"/>
    </row>
    <row r="6" spans="1:17" s="1" customFormat="1" ht="20.100000000000001" customHeight="1" x14ac:dyDescent="0.35">
      <c r="A6" s="11"/>
      <c r="B6" s="73" t="s">
        <v>1</v>
      </c>
      <c r="C6" s="73"/>
      <c r="D6" s="73"/>
      <c r="E6" s="73"/>
      <c r="F6" s="73"/>
      <c r="G6" s="73"/>
      <c r="H6" s="73"/>
      <c r="I6" s="16"/>
      <c r="J6" s="16"/>
      <c r="K6" s="17"/>
      <c r="L6" s="5"/>
      <c r="M6" s="5"/>
      <c r="N6" s="5"/>
      <c r="O6" s="5"/>
      <c r="P6" s="5"/>
      <c r="Q6" s="5"/>
    </row>
    <row r="7" spans="1:17" s="1" customFormat="1" ht="20.100000000000001" customHeight="1" x14ac:dyDescent="0.35">
      <c r="A7" s="11"/>
      <c r="B7" s="73" t="s">
        <v>2</v>
      </c>
      <c r="C7" s="73"/>
      <c r="D7" s="73"/>
      <c r="E7" s="73"/>
      <c r="F7" s="73"/>
      <c r="G7" s="73"/>
      <c r="H7" s="73"/>
      <c r="I7" s="16"/>
      <c r="J7" s="16"/>
      <c r="K7" s="17"/>
      <c r="L7" s="5"/>
      <c r="M7" s="5"/>
      <c r="N7" s="5"/>
      <c r="O7" s="5"/>
      <c r="P7" s="5"/>
      <c r="Q7" s="5"/>
    </row>
    <row r="8" spans="1:17" s="1" customFormat="1" ht="20.100000000000001" customHeight="1" x14ac:dyDescent="0.35">
      <c r="A8" s="11"/>
      <c r="B8" s="73" t="s">
        <v>9</v>
      </c>
      <c r="C8" s="73"/>
      <c r="D8" s="73"/>
      <c r="E8" s="73"/>
      <c r="F8" s="73"/>
      <c r="G8" s="73"/>
      <c r="H8" s="73"/>
      <c r="I8" s="16"/>
      <c r="J8" s="16"/>
      <c r="K8" s="17"/>
      <c r="L8" s="5"/>
      <c r="M8" s="5"/>
      <c r="N8" s="5"/>
      <c r="O8" s="5"/>
      <c r="P8" s="5"/>
      <c r="Q8" s="5"/>
    </row>
    <row r="9" spans="1:17" s="1" customFormat="1" ht="20.100000000000001" customHeight="1" x14ac:dyDescent="0.35">
      <c r="A9" s="11"/>
      <c r="B9" s="73" t="s">
        <v>3</v>
      </c>
      <c r="C9" s="73"/>
      <c r="D9" s="73"/>
      <c r="E9" s="73"/>
      <c r="F9" s="73"/>
      <c r="G9" s="73"/>
      <c r="H9" s="73"/>
      <c r="I9" s="16"/>
      <c r="J9" s="16"/>
      <c r="K9" s="17"/>
      <c r="L9" s="5"/>
      <c r="M9" s="5"/>
      <c r="N9" s="5"/>
      <c r="O9" s="5"/>
      <c r="P9" s="5"/>
      <c r="Q9" s="5"/>
    </row>
    <row r="10" spans="1:17" s="1" customFormat="1" ht="20.100000000000001" customHeight="1" x14ac:dyDescent="0.35">
      <c r="A10" s="11"/>
      <c r="B10" s="75" t="s">
        <v>11</v>
      </c>
      <c r="C10" s="75"/>
      <c r="D10" s="75"/>
      <c r="E10" s="75"/>
      <c r="F10" s="75"/>
      <c r="G10" s="75"/>
      <c r="H10" s="75"/>
      <c r="I10" s="16"/>
      <c r="J10" s="16"/>
      <c r="K10" s="17"/>
      <c r="L10" s="5"/>
      <c r="M10" s="5"/>
      <c r="N10" s="5"/>
      <c r="O10" s="5"/>
      <c r="P10" s="5"/>
      <c r="Q10" s="5"/>
    </row>
    <row r="11" spans="1:17" s="1" customFormat="1" ht="20.100000000000001" customHeight="1" x14ac:dyDescent="0.35">
      <c r="A11" s="11"/>
      <c r="B11" s="73" t="s">
        <v>16</v>
      </c>
      <c r="C11" s="73"/>
      <c r="D11" s="73"/>
      <c r="E11" s="73"/>
      <c r="F11" s="73"/>
      <c r="G11" s="73"/>
      <c r="H11" s="73"/>
      <c r="I11" s="16"/>
      <c r="J11" s="16"/>
      <c r="K11" s="17"/>
      <c r="L11" s="5"/>
      <c r="M11" s="5"/>
      <c r="N11" s="5"/>
      <c r="O11" s="5"/>
      <c r="P11" s="5"/>
      <c r="Q11" s="5"/>
    </row>
    <row r="12" spans="1:17" s="1" customFormat="1" ht="20.100000000000001" customHeight="1" x14ac:dyDescent="0.35">
      <c r="A12" s="11"/>
      <c r="B12" s="73" t="s">
        <v>17</v>
      </c>
      <c r="C12" s="73"/>
      <c r="D12" s="73"/>
      <c r="E12" s="73"/>
      <c r="F12" s="73"/>
      <c r="G12" s="73"/>
      <c r="H12" s="73"/>
      <c r="I12" s="16"/>
      <c r="J12" s="16"/>
      <c r="K12" s="17"/>
      <c r="L12" s="5"/>
      <c r="M12" s="5"/>
      <c r="N12" s="5"/>
      <c r="O12" s="5"/>
      <c r="P12" s="5"/>
      <c r="Q12" s="5"/>
    </row>
    <row r="13" spans="1:17" s="1" customFormat="1" ht="20.100000000000001" customHeight="1" x14ac:dyDescent="0.35">
      <c r="A13" s="11"/>
      <c r="B13" s="73" t="s">
        <v>10</v>
      </c>
      <c r="C13" s="73"/>
      <c r="D13" s="73"/>
      <c r="E13" s="73"/>
      <c r="F13" s="73"/>
      <c r="G13" s="73"/>
      <c r="H13" s="73"/>
      <c r="I13" s="16"/>
      <c r="J13" s="16"/>
      <c r="K13" s="17"/>
      <c r="L13" s="5"/>
      <c r="M13" s="5"/>
      <c r="N13" s="5"/>
      <c r="O13" s="5"/>
      <c r="P13" s="5"/>
      <c r="Q13" s="5"/>
    </row>
    <row r="14" spans="1:17" s="1" customFormat="1" ht="20.100000000000001" customHeight="1" x14ac:dyDescent="0.35">
      <c r="A14" s="11"/>
      <c r="B14" s="74" t="s">
        <v>4</v>
      </c>
      <c r="C14" s="74"/>
      <c r="D14" s="74"/>
      <c r="E14" s="74"/>
      <c r="F14" s="74"/>
      <c r="G14" s="74"/>
      <c r="H14" s="74"/>
      <c r="I14" s="11"/>
      <c r="J14" s="11"/>
      <c r="K14" s="12"/>
      <c r="L14" s="5"/>
      <c r="M14" s="5"/>
      <c r="N14" s="5"/>
      <c r="O14" s="5"/>
      <c r="P14" s="5"/>
      <c r="Q14" s="5"/>
    </row>
    <row r="15" spans="1:17" s="1" customFormat="1" ht="20.100000000000001" customHeight="1" x14ac:dyDescent="0.35">
      <c r="A15" s="11"/>
      <c r="B15" s="74" t="s">
        <v>18</v>
      </c>
      <c r="C15" s="74"/>
      <c r="D15" s="74"/>
      <c r="E15" s="74"/>
      <c r="F15" s="74"/>
      <c r="G15" s="74"/>
      <c r="H15" s="74"/>
      <c r="I15" s="11"/>
      <c r="J15" s="11"/>
      <c r="K15" s="12"/>
      <c r="L15" s="5"/>
      <c r="M15" s="5"/>
      <c r="N15" s="5"/>
      <c r="O15" s="5"/>
      <c r="P15" s="5"/>
      <c r="Q15" s="5"/>
    </row>
    <row r="16" spans="1:17" s="1" customFormat="1" ht="20.100000000000001" customHeight="1" x14ac:dyDescent="0.35">
      <c r="A16" s="11"/>
      <c r="B16" s="74" t="s">
        <v>7</v>
      </c>
      <c r="C16" s="74"/>
      <c r="D16" s="74"/>
      <c r="E16" s="74"/>
      <c r="F16" s="74"/>
      <c r="G16" s="74"/>
      <c r="H16" s="74"/>
      <c r="I16" s="11"/>
      <c r="J16" s="11"/>
      <c r="K16" s="12"/>
      <c r="L16" s="5"/>
      <c r="M16" s="5"/>
      <c r="N16" s="5"/>
      <c r="O16" s="5"/>
      <c r="P16" s="5"/>
      <c r="Q16" s="5"/>
    </row>
    <row r="17" spans="1:17" s="1" customFormat="1" ht="20.100000000000001" customHeight="1" x14ac:dyDescent="0.35">
      <c r="A17" s="11"/>
      <c r="B17" s="74" t="s">
        <v>5</v>
      </c>
      <c r="C17" s="74"/>
      <c r="D17" s="74"/>
      <c r="E17" s="74"/>
      <c r="F17" s="74"/>
      <c r="G17" s="74"/>
      <c r="H17" s="74"/>
      <c r="I17" s="11"/>
      <c r="J17" s="11"/>
      <c r="K17" s="12"/>
      <c r="L17" s="5"/>
      <c r="M17" s="5"/>
      <c r="N17" s="5"/>
      <c r="O17" s="5"/>
      <c r="P17" s="5"/>
      <c r="Q17" s="5"/>
    </row>
    <row r="18" spans="1:17" s="1" customFormat="1" ht="20.100000000000001" customHeight="1" x14ac:dyDescent="0.35">
      <c r="A18" s="11"/>
      <c r="B18" s="26" t="s">
        <v>6</v>
      </c>
      <c r="C18" s="26"/>
      <c r="D18" s="26"/>
      <c r="E18" s="26"/>
      <c r="F18" s="26"/>
      <c r="G18" s="26"/>
      <c r="H18" s="26"/>
      <c r="I18" s="11"/>
      <c r="J18" s="11"/>
      <c r="K18" s="12"/>
      <c r="L18" s="5"/>
      <c r="M18" s="5"/>
      <c r="N18" s="5"/>
      <c r="O18" s="5"/>
      <c r="P18" s="5"/>
      <c r="Q18" s="5"/>
    </row>
    <row r="19" spans="1:17" ht="20.100000000000001" customHeight="1" x14ac:dyDescent="0.55000000000000004">
      <c r="B19" s="26" t="s">
        <v>15</v>
      </c>
      <c r="C19" s="26"/>
      <c r="D19" s="26"/>
      <c r="E19" s="26"/>
      <c r="F19" s="26"/>
      <c r="G19" s="26"/>
      <c r="H19" s="26"/>
      <c r="I19" s="11"/>
    </row>
    <row r="20" spans="1:17" ht="20.100000000000001" customHeight="1" x14ac:dyDescent="0.55000000000000004">
      <c r="B20" s="73" t="s">
        <v>12</v>
      </c>
      <c r="C20" s="73"/>
      <c r="D20" s="73"/>
      <c r="E20" s="73"/>
      <c r="F20" s="73"/>
      <c r="G20" s="73"/>
      <c r="H20" s="73"/>
      <c r="I20" s="11"/>
    </row>
    <row r="21" spans="1:17" ht="15" customHeight="1" x14ac:dyDescent="0.55000000000000004">
      <c r="B21" s="72"/>
      <c r="C21" s="72"/>
      <c r="D21" s="72"/>
      <c r="E21" s="72"/>
      <c r="F21" s="72"/>
      <c r="G21" s="72"/>
      <c r="H21" s="72"/>
    </row>
    <row r="22" spans="1:17" ht="15" customHeight="1" x14ac:dyDescent="0.55000000000000004"/>
    <row r="23" spans="1:17" ht="15" customHeight="1" x14ac:dyDescent="0.55000000000000004"/>
    <row r="24" spans="1:17" ht="15" customHeight="1" x14ac:dyDescent="0.55000000000000004"/>
    <row r="25" spans="1:17" ht="15" customHeight="1" x14ac:dyDescent="0.55000000000000004"/>
    <row r="26" spans="1:17" ht="15" customHeight="1" x14ac:dyDescent="0.55000000000000004"/>
  </sheetData>
  <mergeCells count="16">
    <mergeCell ref="B3:H3"/>
    <mergeCell ref="B5:H5"/>
    <mergeCell ref="B6:H6"/>
    <mergeCell ref="B7:H7"/>
    <mergeCell ref="B8:H8"/>
    <mergeCell ref="B21:H21"/>
    <mergeCell ref="B9:H9"/>
    <mergeCell ref="B15:H15"/>
    <mergeCell ref="B16:H16"/>
    <mergeCell ref="B17:H17"/>
    <mergeCell ref="B11:H11"/>
    <mergeCell ref="B12:H12"/>
    <mergeCell ref="B13:H13"/>
    <mergeCell ref="B14:H14"/>
    <mergeCell ref="B20:H20"/>
    <mergeCell ref="B10:H10"/>
  </mergeCells>
  <hyperlinks>
    <hyperlink ref="B5:H5" location="'TABLA 2.1'!A1" display="TABLA 2.1 TOTAL PERSONAL" xr:uid="{00000000-0004-0000-0000-000000000000}"/>
    <hyperlink ref="B6:H6" location="'TABLA 2.2'!A1" display="TABLA 2.2 PERSONAL VINCULADO" xr:uid="{00000000-0004-0000-0000-000001000000}"/>
    <hyperlink ref="B7:H7" location="'TABLA 2.3'!A1" display="TABLA 2.3 MÉDICOS VINCULADOS" xr:uid="{00000000-0004-0000-0000-000002000000}"/>
    <hyperlink ref="B8:H8" location="'TABLA 2.4'!A1" display="TABLA 2.4 RATIO DE MÉDICOS VINCULADOS POR 1.000 HABITANTES" xr:uid="{00000000-0004-0000-0000-000003000000}"/>
    <hyperlink ref="B9:H9" location="'TABLA 2.5'!A1" display="TABLA 2.5 RATIO DE MÉDICOS VINCULADOS POR 100 CAMAS" xr:uid="{00000000-0004-0000-0000-000004000000}"/>
    <hyperlink ref="B11:H11" location="'TABLA 2.7'!A1" display="TABLA 2.7 PERSONAL EN FORMACIÓN DE POSTGRADO (MIR) POR 10.000 HABITANTES" xr:uid="{00000000-0004-0000-0000-000006000000}"/>
    <hyperlink ref="B12:H12" location="'TABLA 2.8'!A1" display="TABLA 2.8 ENFERMEROS VINCULADOS" xr:uid="{00000000-0004-0000-0000-000007000000}"/>
    <hyperlink ref="B13:H13" location="'TABLA 2.9'!A1" display="TABLA 2.9 ENFERMEROS VINCULADOS POR 1.000 HABITANTES" xr:uid="{00000000-0004-0000-0000-000008000000}"/>
    <hyperlink ref="B14:H14" location="'TABLA 2.10'!A1" display="TABLA 2.10 AUXILIARES DE ENFERMERÍA VINCULADOS" xr:uid="{00000000-0004-0000-0000-000009000000}"/>
    <hyperlink ref="B15:H15" location="'TABLA 2.11'!A1" display="TABLA 2.11 AUXILIARES DE ENFERMERÍA VINCULADOS POR 1.000 HABITANTES" xr:uid="{00000000-0004-0000-0000-00000A000000}"/>
    <hyperlink ref="B16:H16" location="'TABLA 2.12'!A1" display="TABLA 2.12 RATIO DE ENFERMEROS SOBRE AUXILIARES DE ENFERMERÍA" xr:uid="{00000000-0004-0000-0000-00000B000000}"/>
    <hyperlink ref="B17:H17" location="'TABLA 2.13-14'!A1" display="TABLA 2.13 MATRONAS VINCULADAS" xr:uid="{00000000-0004-0000-0000-00000C000000}"/>
    <hyperlink ref="B18:H18" location="'TABLA 2.13-14'!A1" display="TABLA 2.14 MATRONAS POR CADA 1.000 MUJERES EN EDAD FÉRTIL" xr:uid="{00000000-0004-0000-0000-00000D000000}"/>
    <hyperlink ref="B19:I19" location="'TABLA 2.15-2.16'!A1" display="TABLA 2.15 TÉCNICO SANITARIOS DE GRADO SUPERIOR. Años 2011-2020" xr:uid="{00000000-0004-0000-0000-00000E000000}"/>
    <hyperlink ref="B20" location="'TABLA 2.15-2.16'!A1" display="TABLA 2.16  PERSONAL NO SANITARIO" xr:uid="{00000000-0004-0000-0000-00000F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B1:S20"/>
  <sheetViews>
    <sheetView showGridLines="0" zoomScale="115" zoomScaleNormal="115" workbookViewId="0">
      <selection activeCell="T13" sqref="T13"/>
    </sheetView>
  </sheetViews>
  <sheetFormatPr baseColWidth="10" defaultColWidth="9.1328125" defaultRowHeight="12.75" x14ac:dyDescent="0.35"/>
  <cols>
    <col min="1" max="1" width="4.73046875" customWidth="1"/>
    <col min="2" max="2" width="34.3984375" bestFit="1" customWidth="1"/>
    <col min="3" max="10" width="6.86328125" bestFit="1" customWidth="1"/>
  </cols>
  <sheetData>
    <row r="1" spans="2:19" s="7" customFormat="1" ht="15" customHeight="1" x14ac:dyDescent="0.35"/>
    <row r="2" spans="2:19" s="7" customFormat="1" ht="20.100000000000001" customHeight="1" x14ac:dyDescent="0.35">
      <c r="B2" s="70" t="s">
        <v>29</v>
      </c>
      <c r="C2" s="70"/>
      <c r="D2" s="70"/>
      <c r="E2" s="70"/>
      <c r="F2" s="62"/>
      <c r="G2" s="62"/>
      <c r="H2" s="62"/>
      <c r="I2" s="62"/>
      <c r="J2" s="62"/>
      <c r="K2" s="62"/>
      <c r="L2" s="62"/>
      <c r="M2" s="44"/>
      <c r="N2" s="44"/>
      <c r="O2" s="44"/>
      <c r="P2" s="44"/>
      <c r="Q2" s="44"/>
      <c r="R2" s="44"/>
      <c r="S2" s="44"/>
    </row>
    <row r="3" spans="2:19" s="7" customFormat="1" ht="20.100000000000001" customHeight="1" x14ac:dyDescent="0.35">
      <c r="B3" s="2"/>
    </row>
    <row r="4" spans="2:19" ht="20.100000000000001" customHeight="1" x14ac:dyDescent="0.35">
      <c r="B4" s="3"/>
      <c r="C4" s="18">
        <f>'[1]TABLA 2.9'!C4</f>
        <v>2014</v>
      </c>
      <c r="D4" s="18">
        <f>'[1]TABLA 2.9'!D4</f>
        <v>2015</v>
      </c>
      <c r="E4" s="18">
        <f>'[1]TABLA 2.9'!E4</f>
        <v>2016</v>
      </c>
      <c r="F4" s="18">
        <f>'[1]TABLA 2.9'!F4</f>
        <v>2017</v>
      </c>
      <c r="G4" s="18">
        <f>'[1]TABLA 2.9'!G4</f>
        <v>2018</v>
      </c>
      <c r="H4" s="18">
        <f>'[1]TABLA 2.9'!H4</f>
        <v>2019</v>
      </c>
      <c r="I4" s="18">
        <f>'[1]TABLA 2.9'!I4</f>
        <v>2020</v>
      </c>
      <c r="J4" s="18">
        <f>'[1]TABLA 2.9'!J4</f>
        <v>2021</v>
      </c>
      <c r="K4" s="18">
        <f>'[1]TABLA 2.9'!K4</f>
        <v>2022</v>
      </c>
      <c r="L4" s="18">
        <f>'[1]TABLA 2.9'!L4</f>
        <v>2023</v>
      </c>
    </row>
    <row r="5" spans="2:19" ht="20.100000000000001" customHeight="1" thickBot="1" x14ac:dyDescent="0.4">
      <c r="B5" s="19" t="str">
        <f>'[1]TABLA 2.9'!B5</f>
        <v>Públicos-SNS</v>
      </c>
      <c r="C5" s="21">
        <f>'[1]TABLA 2.9'!C5</f>
        <v>2.9268221695536698</v>
      </c>
      <c r="D5" s="21">
        <f>'[1]TABLA 2.9'!D5</f>
        <v>2.96656561196485</v>
      </c>
      <c r="E5" s="21">
        <f>'[1]TABLA 2.9'!E5</f>
        <v>3.0408532947351898</v>
      </c>
      <c r="F5" s="21">
        <f>'[1]TABLA 2.9'!F5</f>
        <v>3.1478509748591801</v>
      </c>
      <c r="G5" s="21">
        <f>'[1]TABLA 2.9'!G5</f>
        <v>3.2171629632149199</v>
      </c>
      <c r="H5" s="21">
        <f>'[1]TABLA 2.9'!H5</f>
        <v>3.2585525696285802</v>
      </c>
      <c r="I5" s="21">
        <f>'[1]TABLA 2.9'!I5</f>
        <v>3.5021336638669802</v>
      </c>
      <c r="J5" s="21">
        <f>'[1]TABLA 2.9'!J5</f>
        <v>3.6459026797903999</v>
      </c>
      <c r="K5" s="21">
        <f>'[1]TABLA 2.9'!K5</f>
        <v>3.6074635581152301</v>
      </c>
      <c r="L5" s="21">
        <f>'[1]TABLA 2.9'!L5</f>
        <v>3.6229155866751701</v>
      </c>
    </row>
    <row r="6" spans="2:19" ht="20.100000000000001" customHeight="1" thickTop="1" x14ac:dyDescent="0.35">
      <c r="B6" s="20" t="str">
        <f>'[1]TABLA 2.9'!B6</f>
        <v>Hospitales de Agudos</v>
      </c>
      <c r="C6" s="22">
        <f>'[1]TABLA 2.9'!C6</f>
        <v>2.83772091873701</v>
      </c>
      <c r="D6" s="22">
        <f>'[1]TABLA 2.9'!D6</f>
        <v>2.87126810862588</v>
      </c>
      <c r="E6" s="22">
        <f>'[1]TABLA 2.9'!E6</f>
        <v>2.9416870750057602</v>
      </c>
      <c r="F6" s="22">
        <f>'[1]TABLA 2.9'!F6</f>
        <v>3.0460674212624999</v>
      </c>
      <c r="G6" s="22">
        <f>'[1]TABLA 2.9'!G6</f>
        <v>3.1124437104582898</v>
      </c>
      <c r="H6" s="22">
        <f>'[1]TABLA 2.9'!H6</f>
        <v>3.1578257950502602</v>
      </c>
      <c r="I6" s="22">
        <f>'[1]TABLA 2.9'!I6</f>
        <v>3.4008766148429399</v>
      </c>
      <c r="J6" s="22">
        <f>'[1]TABLA 2.9'!J6</f>
        <v>3.5460490592870602</v>
      </c>
      <c r="K6" s="22">
        <f>'[1]TABLA 2.9'!K6</f>
        <v>3.50174014708757</v>
      </c>
      <c r="L6" s="22">
        <f>'[1]TABLA 2.9'!L6</f>
        <v>3.5121928569375598</v>
      </c>
    </row>
    <row r="7" spans="2:19" ht="20.100000000000001" customHeight="1" x14ac:dyDescent="0.35">
      <c r="B7" s="20" t="str">
        <f>'[1]TABLA 2.9'!B7</f>
        <v>Hospitales de Media Larga Estancia</v>
      </c>
      <c r="C7" s="22">
        <f>'[1]TABLA 2.9'!C7</f>
        <v>5.6465953344311801E-2</v>
      </c>
      <c r="D7" s="22">
        <f>'[1]TABLA 2.9'!D7</f>
        <v>6.2038157689019997E-2</v>
      </c>
      <c r="E7" s="22">
        <f>'[1]TABLA 2.9'!E7</f>
        <v>6.62544074473745E-2</v>
      </c>
      <c r="F7" s="22">
        <f>'[1]TABLA 2.9'!F7</f>
        <v>6.63721651780661E-2</v>
      </c>
      <c r="G7" s="22">
        <f>'[1]TABLA 2.9'!G7</f>
        <v>6.7429608786467601E-2</v>
      </c>
      <c r="H7" s="22">
        <f>'[1]TABLA 2.9'!H7</f>
        <v>6.5027489723554197E-2</v>
      </c>
      <c r="I7" s="22">
        <f>'[1]TABLA 2.9'!I7</f>
        <v>6.5688239980135496E-2</v>
      </c>
      <c r="J7" s="22">
        <f>'[1]TABLA 2.9'!J7</f>
        <v>6.2044353204928598E-2</v>
      </c>
      <c r="K7" s="22">
        <f>'[1]TABLA 2.9'!K7</f>
        <v>6.7329890498122505E-2</v>
      </c>
      <c r="L7" s="22">
        <f>'[1]TABLA 2.9'!L7</f>
        <v>6.9338790385112106E-2</v>
      </c>
    </row>
    <row r="8" spans="2:19" ht="20.100000000000001" customHeight="1" x14ac:dyDescent="0.35">
      <c r="B8" s="20" t="str">
        <f>'[1]TABLA 2.9'!B8</f>
        <v>Hospitales de Salud Mental</v>
      </c>
      <c r="C8" s="22">
        <f>'[1]TABLA 2.9'!C8</f>
        <v>3.2635297472350999E-2</v>
      </c>
      <c r="D8" s="22">
        <f>'[1]TABLA 2.9'!D8</f>
        <v>3.3259345649946898E-2</v>
      </c>
      <c r="E8" s="22">
        <f>'[1]TABLA 2.9'!E8</f>
        <v>3.2911812282050798E-2</v>
      </c>
      <c r="F8" s="22">
        <f>'[1]TABLA 2.9'!F8</f>
        <v>3.5411388418618302E-2</v>
      </c>
      <c r="G8" s="22">
        <f>'[1]TABLA 2.9'!G8</f>
        <v>3.7289643970167201E-2</v>
      </c>
      <c r="H8" s="22">
        <f>'[1]TABLA 2.9'!H8</f>
        <v>3.5699284854766297E-2</v>
      </c>
      <c r="I8" s="22">
        <f>'[1]TABLA 2.9'!I8</f>
        <v>3.5568809043906198E-2</v>
      </c>
      <c r="J8" s="22">
        <f>'[1]TABLA 2.9'!J8</f>
        <v>3.7809267298410103E-2</v>
      </c>
      <c r="K8" s="22">
        <f>'[1]TABLA 2.9'!K8</f>
        <v>3.8393520529538497E-2</v>
      </c>
      <c r="L8" s="22">
        <f>'[1]TABLA 2.9'!L8</f>
        <v>4.1383939352498997E-2</v>
      </c>
    </row>
    <row r="9" spans="2:19" ht="20.100000000000001" customHeight="1" thickBot="1" x14ac:dyDescent="0.4">
      <c r="B9" s="19" t="str">
        <f>'[1]TABLA 2.9'!B9</f>
        <v>Privados</v>
      </c>
      <c r="C9" s="21">
        <f>'[1]TABLA 2.9'!C9</f>
        <v>0.30508406053968201</v>
      </c>
      <c r="D9" s="21">
        <f>'[1]TABLA 2.9'!D9</f>
        <v>0.31742857350881898</v>
      </c>
      <c r="E9" s="21">
        <f>'[1]TABLA 2.9'!E9</f>
        <v>0.33553678778127399</v>
      </c>
      <c r="F9" s="21">
        <f>'[1]TABLA 2.9'!F9</f>
        <v>0.34157906970648999</v>
      </c>
      <c r="G9" s="21">
        <f>'[1]TABLA 2.9'!G9</f>
        <v>0.34391241103599601</v>
      </c>
      <c r="H9" s="21">
        <f>'[1]TABLA 2.9'!H9</f>
        <v>0.35057929469511201</v>
      </c>
      <c r="I9" s="21">
        <f>'[1]TABLA 2.9'!I9</f>
        <v>0.35325910407323702</v>
      </c>
      <c r="J9" s="21">
        <f>'[1]TABLA 2.9'!J9</f>
        <v>0.36551069458663998</v>
      </c>
      <c r="K9" s="21">
        <f>'[1]TABLA 2.9'!K9</f>
        <v>0.36679935062852298</v>
      </c>
      <c r="L9" s="21">
        <f>'[1]TABLA 2.9'!L9</f>
        <v>0.367985988722421</v>
      </c>
    </row>
    <row r="10" spans="2:19" ht="20.100000000000001" customHeight="1" thickTop="1" x14ac:dyDescent="0.35">
      <c r="B10" s="20" t="str">
        <f>'[1]TABLA 2.9'!B10</f>
        <v>Hospitales de Agudos</v>
      </c>
      <c r="C10" s="22">
        <f>'[1]TABLA 2.9'!C10</f>
        <v>0.28596787046353001</v>
      </c>
      <c r="D10" s="22">
        <f>'[1]TABLA 2.9'!D10</f>
        <v>0.29920486468766899</v>
      </c>
      <c r="E10" s="22">
        <f>'[1]TABLA 2.9'!E10</f>
        <v>0.32056708258754002</v>
      </c>
      <c r="F10" s="22">
        <f>'[1]TABLA 2.9'!F10</f>
        <v>0.32536766298661302</v>
      </c>
      <c r="G10" s="22">
        <f>'[1]TABLA 2.9'!G10</f>
        <v>0.32710852440190802</v>
      </c>
      <c r="H10" s="22">
        <f>'[1]TABLA 2.9'!H10</f>
        <v>0.33225182126878</v>
      </c>
      <c r="I10" s="22">
        <f>'[1]TABLA 2.9'!I10</f>
        <v>0.33707994271478597</v>
      </c>
      <c r="J10" s="22">
        <f>'[1]TABLA 2.9'!J10</f>
        <v>0.34809436542908101</v>
      </c>
      <c r="K10" s="22">
        <f>'[1]TABLA 2.9'!K10</f>
        <v>0.349977339453728</v>
      </c>
      <c r="L10" s="22">
        <f>'[1]TABLA 2.9'!L10</f>
        <v>0.35755723600559203</v>
      </c>
    </row>
    <row r="11" spans="2:19" ht="20.100000000000001" customHeight="1" x14ac:dyDescent="0.35">
      <c r="B11" s="20" t="str">
        <f>'[1]TABLA 2.9'!B11</f>
        <v>Hospitales de Media Larga Estancia</v>
      </c>
      <c r="C11" s="22">
        <f>'[1]TABLA 2.9'!C11</f>
        <v>9.4504588326926701E-3</v>
      </c>
      <c r="D11" s="22">
        <f>'[1]TABLA 2.9'!D11</f>
        <v>7.81939279205357E-3</v>
      </c>
      <c r="E11" s="22">
        <f>'[1]TABLA 2.9'!E11</f>
        <v>4.7386117160020799E-3</v>
      </c>
      <c r="F11" s="22">
        <f>'[1]TABLA 2.9'!F11</f>
        <v>5.2676321569893698E-3</v>
      </c>
      <c r="G11" s="22">
        <f>'[1]TABLA 2.9'!G11</f>
        <v>6.2934301534036396E-3</v>
      </c>
      <c r="H11" s="22">
        <f>'[1]TABLA 2.9'!H11</f>
        <v>7.6240590498876399E-3</v>
      </c>
      <c r="I11" s="22">
        <f>'[1]TABLA 2.9'!I11</f>
        <v>6.1675132071381299E-3</v>
      </c>
      <c r="J11" s="22">
        <f>'[1]TABLA 2.9'!J11</f>
        <v>7.05097447106028E-3</v>
      </c>
      <c r="K11" s="22">
        <f>'[1]TABLA 2.9'!K11</f>
        <v>5.9630263492743696E-3</v>
      </c>
      <c r="L11" s="22">
        <f>'[1]TABLA 2.9'!L11</f>
        <v>2.3588845430924398E-3</v>
      </c>
    </row>
    <row r="12" spans="2:19" ht="20.100000000000001" customHeight="1" x14ac:dyDescent="0.35">
      <c r="B12" s="20" t="str">
        <f>'[1]TABLA 2.9'!B12</f>
        <v>Hospitales de Salud Mental</v>
      </c>
      <c r="C12" s="22">
        <f>'[1]TABLA 2.9'!C12</f>
        <v>9.6657312434601603E-3</v>
      </c>
      <c r="D12" s="22">
        <f>'[1]TABLA 2.9'!D12</f>
        <v>1.0404316029096101E-2</v>
      </c>
      <c r="E12" s="22">
        <f>'[1]TABLA 2.9'!E12</f>
        <v>1.02310934777318E-2</v>
      </c>
      <c r="F12" s="22">
        <f>'[1]TABLA 2.9'!F12</f>
        <v>1.0943774562888101E-2</v>
      </c>
      <c r="G12" s="22">
        <f>'[1]TABLA 2.9'!G12</f>
        <v>1.0510456480684299E-2</v>
      </c>
      <c r="H12" s="22">
        <f>'[1]TABLA 2.9'!H12</f>
        <v>1.07034143764439E-2</v>
      </c>
      <c r="I12" s="22">
        <f>'[1]TABLA 2.9'!I12</f>
        <v>1.00116481513133E-2</v>
      </c>
      <c r="J12" s="22">
        <f>'[1]TABLA 2.9'!J12</f>
        <v>1.0365354686498801E-2</v>
      </c>
      <c r="K12" s="22">
        <f>'[1]TABLA 2.9'!K12</f>
        <v>1.0858984825520701E-2</v>
      </c>
      <c r="L12" s="22">
        <f>'[1]TABLA 2.9'!L12</f>
        <v>8.0698681737373101E-3</v>
      </c>
    </row>
    <row r="13" spans="2:19" ht="20.100000000000001" customHeight="1" thickBot="1" x14ac:dyDescent="0.4">
      <c r="B13" s="19" t="str">
        <f>'[1]TABLA 2.9'!B13</f>
        <v xml:space="preserve">TOTAL </v>
      </c>
      <c r="C13" s="21">
        <f>'[1]TABLA 2.9'!C13</f>
        <v>3.2319062300933599</v>
      </c>
      <c r="D13" s="21">
        <f>'[1]TABLA 2.9'!D13</f>
        <v>3.2839941854736701</v>
      </c>
      <c r="E13" s="21">
        <f>'[1]TABLA 2.9'!E13</f>
        <v>3.3763900825164601</v>
      </c>
      <c r="F13" s="21">
        <f>'[1]TABLA 2.9'!F13</f>
        <v>3.4894300445656699</v>
      </c>
      <c r="G13" s="21">
        <f>'[1]TABLA 2.9'!G13</f>
        <v>3.5610753742509198</v>
      </c>
      <c r="H13" s="21">
        <f>'[1]TABLA 2.9'!H13</f>
        <v>3.60913186432369</v>
      </c>
      <c r="I13" s="21">
        <f>'[1]TABLA 2.9'!I13</f>
        <v>3.85539276794022</v>
      </c>
      <c r="J13" s="21">
        <f>'[1]TABLA 2.9'!J13</f>
        <v>4.0114133743770397</v>
      </c>
      <c r="K13" s="21">
        <f>'[1]TABLA 2.9'!K13</f>
        <v>3.97426290874375</v>
      </c>
      <c r="L13" s="21">
        <f>'[1]TABLA 2.9'!L13</f>
        <v>3.9909015753975998</v>
      </c>
    </row>
    <row r="14" spans="2:19" s="7" customFormat="1" ht="15" customHeight="1" thickTop="1" x14ac:dyDescent="0.35">
      <c r="B14" s="8"/>
    </row>
    <row r="20" spans="4:4" ht="13.9" x14ac:dyDescent="0.5">
      <c r="D20" s="13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horizontalDpi="4294967295" verticalDpi="4294967295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  <pageSetUpPr fitToPage="1"/>
  </sheetPr>
  <dimension ref="B1:S14"/>
  <sheetViews>
    <sheetView showGridLines="0" zoomScale="115" zoomScaleNormal="115" workbookViewId="0">
      <selection activeCell="T13" sqref="T13"/>
    </sheetView>
  </sheetViews>
  <sheetFormatPr baseColWidth="10" defaultColWidth="9.1328125" defaultRowHeight="12.75" x14ac:dyDescent="0.35"/>
  <cols>
    <col min="1" max="1" width="4.73046875" customWidth="1"/>
    <col min="2" max="2" width="39.86328125" bestFit="1" customWidth="1"/>
    <col min="3" max="12" width="11.3984375" bestFit="1" customWidth="1"/>
  </cols>
  <sheetData>
    <row r="1" spans="2:19" s="7" customFormat="1" ht="15" customHeight="1" x14ac:dyDescent="0.35"/>
    <row r="2" spans="2:19" s="7" customFormat="1" ht="20.100000000000001" customHeight="1" x14ac:dyDescent="0.35">
      <c r="B2" s="70" t="s">
        <v>30</v>
      </c>
      <c r="C2" s="70"/>
      <c r="D2" s="70"/>
      <c r="E2" s="70"/>
      <c r="F2" s="62"/>
      <c r="G2" s="62"/>
      <c r="H2" s="62"/>
      <c r="I2" s="62"/>
      <c r="J2" s="62"/>
      <c r="K2" s="62"/>
      <c r="L2" s="62"/>
    </row>
    <row r="3" spans="2:19" s="7" customFormat="1" ht="20.100000000000001" customHeight="1" x14ac:dyDescent="0.45">
      <c r="B3" s="37"/>
      <c r="C3" s="36"/>
      <c r="D3" s="36"/>
      <c r="E3" s="36"/>
      <c r="F3" s="36"/>
      <c r="G3" s="36"/>
      <c r="H3" s="36"/>
      <c r="I3" s="36"/>
      <c r="J3" s="36"/>
      <c r="K3" s="54"/>
      <c r="L3" s="54"/>
      <c r="M3" s="44"/>
      <c r="N3" s="44"/>
      <c r="O3" s="44"/>
      <c r="P3" s="44"/>
      <c r="Q3" s="44"/>
      <c r="R3" s="44"/>
      <c r="S3" s="44"/>
    </row>
    <row r="4" spans="2:19" ht="20.100000000000001" customHeight="1" x14ac:dyDescent="0.35">
      <c r="B4" s="38"/>
      <c r="C4" s="39">
        <f>'[1]TABLA 2.10'!C4</f>
        <v>2014</v>
      </c>
      <c r="D4" s="39">
        <f>'[1]TABLA 2.10'!D4</f>
        <v>2015</v>
      </c>
      <c r="E4" s="39">
        <f>'[1]TABLA 2.10'!E4</f>
        <v>2016</v>
      </c>
      <c r="F4" s="39">
        <f>'[1]TABLA 2.10'!F4</f>
        <v>2017</v>
      </c>
      <c r="G4" s="39">
        <f>'[1]TABLA 2.10'!G4</f>
        <v>2018</v>
      </c>
      <c r="H4" s="39">
        <f>'[1]TABLA 2.10'!H4</f>
        <v>2019</v>
      </c>
      <c r="I4" s="39">
        <f>'[1]TABLA 2.10'!I4</f>
        <v>2020</v>
      </c>
      <c r="J4" s="39">
        <f>'[1]TABLA 2.10'!J4</f>
        <v>2021</v>
      </c>
      <c r="K4" s="39">
        <f>'[1]TABLA 2.10'!K4</f>
        <v>2022</v>
      </c>
      <c r="L4" s="39">
        <f>'[1]TABLA 2.10'!L4</f>
        <v>2023</v>
      </c>
    </row>
    <row r="5" spans="2:19" ht="20.100000000000001" customHeight="1" thickBot="1" x14ac:dyDescent="0.4">
      <c r="B5" s="40" t="str">
        <f>'[1]TABLA 2.10'!B5</f>
        <v>Públicos-SNS</v>
      </c>
      <c r="C5" s="41">
        <f>'[1]TABLA 2.10'!C5</f>
        <v>99830</v>
      </c>
      <c r="D5" s="41">
        <f>'[1]TABLA 2.10'!D5</f>
        <v>100182</v>
      </c>
      <c r="E5" s="41">
        <f>'[1]TABLA 2.10'!E5</f>
        <v>102956</v>
      </c>
      <c r="F5" s="41">
        <f>'[1]TABLA 2.10'!F5</f>
        <v>106312</v>
      </c>
      <c r="G5" s="41">
        <f>'[1]TABLA 2.10'!G5</f>
        <v>110169</v>
      </c>
      <c r="H5" s="41">
        <f>'[1]TABLA 2.10'!H5</f>
        <v>111910</v>
      </c>
      <c r="I5" s="41">
        <f>'[1]TABLA 2.10'!I5</f>
        <v>123754</v>
      </c>
      <c r="J5" s="41">
        <f>'[1]TABLA 2.10'!J5</f>
        <v>127021</v>
      </c>
      <c r="K5" s="41">
        <f>'[1]TABLA 2.10'!K5</f>
        <v>129671</v>
      </c>
      <c r="L5" s="41">
        <f>'[1]TABLA 2.10'!L5</f>
        <v>133386</v>
      </c>
    </row>
    <row r="6" spans="2:19" ht="20.100000000000001" customHeight="1" thickTop="1" x14ac:dyDescent="0.35">
      <c r="B6" s="42" t="str">
        <f>'[1]TABLA 2.10'!B6</f>
        <v>Hospitales de Agudos</v>
      </c>
      <c r="C6" s="43">
        <f>'[1]TABLA 2.10'!C6</f>
        <v>91206</v>
      </c>
      <c r="D6" s="43">
        <f>'[1]TABLA 2.10'!D6</f>
        <v>91160</v>
      </c>
      <c r="E6" s="43">
        <f>'[1]TABLA 2.10'!E6</f>
        <v>93653</v>
      </c>
      <c r="F6" s="43">
        <f>'[1]TABLA 2.10'!F6</f>
        <v>96767</v>
      </c>
      <c r="G6" s="43">
        <f>'[1]TABLA 2.10'!G6</f>
        <v>100385</v>
      </c>
      <c r="H6" s="43">
        <f>'[1]TABLA 2.10'!H6</f>
        <v>102550</v>
      </c>
      <c r="I6" s="43">
        <f>'[1]TABLA 2.10'!I6</f>
        <v>114164</v>
      </c>
      <c r="J6" s="43">
        <f>'[1]TABLA 2.10'!J6</f>
        <v>117325</v>
      </c>
      <c r="K6" s="43">
        <f>'[1]TABLA 2.10'!K6</f>
        <v>119729</v>
      </c>
      <c r="L6" s="43">
        <f>'[1]TABLA 2.10'!L6</f>
        <v>122431</v>
      </c>
    </row>
    <row r="7" spans="2:19" ht="20.100000000000001" customHeight="1" x14ac:dyDescent="0.35">
      <c r="B7" s="42" t="str">
        <f>'[1]TABLA 2.10'!B7</f>
        <v>Hospitales de Media Larga Estancia</v>
      </c>
      <c r="C7" s="43">
        <f>'[1]TABLA 2.10'!C7</f>
        <v>4930</v>
      </c>
      <c r="D7" s="43">
        <f>'[1]TABLA 2.10'!D7</f>
        <v>5311</v>
      </c>
      <c r="E7" s="43">
        <f>'[1]TABLA 2.10'!E7</f>
        <v>5676</v>
      </c>
      <c r="F7" s="43">
        <f>'[1]TABLA 2.10'!F7</f>
        <v>5649</v>
      </c>
      <c r="G7" s="43">
        <f>'[1]TABLA 2.10'!G7</f>
        <v>5781</v>
      </c>
      <c r="H7" s="43">
        <f>'[1]TABLA 2.10'!H7</f>
        <v>5542</v>
      </c>
      <c r="I7" s="43">
        <f>'[1]TABLA 2.10'!I7</f>
        <v>5820</v>
      </c>
      <c r="J7" s="43">
        <f>'[1]TABLA 2.10'!J7</f>
        <v>5620</v>
      </c>
      <c r="K7" s="43">
        <f>'[1]TABLA 2.10'!K7</f>
        <v>5971</v>
      </c>
      <c r="L7" s="43">
        <f>'[1]TABLA 2.10'!L7</f>
        <v>6266</v>
      </c>
    </row>
    <row r="8" spans="2:19" ht="20.100000000000001" customHeight="1" x14ac:dyDescent="0.35">
      <c r="B8" s="42" t="str">
        <f>'[1]TABLA 2.10'!B8</f>
        <v>Hospitales de Salud Mental</v>
      </c>
      <c r="C8" s="43">
        <f>'[1]TABLA 2.10'!C8</f>
        <v>3694</v>
      </c>
      <c r="D8" s="43">
        <f>'[1]TABLA 2.10'!D8</f>
        <v>3711</v>
      </c>
      <c r="E8" s="43">
        <f>'[1]TABLA 2.10'!E8</f>
        <v>3627</v>
      </c>
      <c r="F8" s="43">
        <f>'[1]TABLA 2.10'!F8</f>
        <v>3896</v>
      </c>
      <c r="G8" s="43">
        <f>'[1]TABLA 2.10'!G8</f>
        <v>4003</v>
      </c>
      <c r="H8" s="43">
        <f>'[1]TABLA 2.10'!H8</f>
        <v>3818</v>
      </c>
      <c r="I8" s="43">
        <f>'[1]TABLA 2.10'!I8</f>
        <v>3770</v>
      </c>
      <c r="J8" s="43">
        <f>'[1]TABLA 2.10'!J8</f>
        <v>4076</v>
      </c>
      <c r="K8" s="43">
        <f>'[1]TABLA 2.10'!K8</f>
        <v>3971</v>
      </c>
      <c r="L8" s="43">
        <f>'[1]TABLA 2.10'!L8</f>
        <v>4689</v>
      </c>
    </row>
    <row r="9" spans="2:19" ht="20.100000000000001" customHeight="1" thickBot="1" x14ac:dyDescent="0.4">
      <c r="B9" s="40" t="str">
        <f>'[1]TABLA 2.10'!B9</f>
        <v>Privados</v>
      </c>
      <c r="C9" s="41">
        <f>'[1]TABLA 2.10'!C9</f>
        <v>15477</v>
      </c>
      <c r="D9" s="41">
        <f>'[1]TABLA 2.10'!D9</f>
        <v>15651</v>
      </c>
      <c r="E9" s="41">
        <f>'[1]TABLA 2.10'!E9</f>
        <v>16067</v>
      </c>
      <c r="F9" s="41">
        <f>'[1]TABLA 2.10'!F9</f>
        <v>15771</v>
      </c>
      <c r="G9" s="41">
        <f>'[1]TABLA 2.10'!G9</f>
        <v>16144</v>
      </c>
      <c r="H9" s="41">
        <f>'[1]TABLA 2.10'!H9</f>
        <v>17107</v>
      </c>
      <c r="I9" s="41">
        <f>'[1]TABLA 2.10'!I9</f>
        <v>17553</v>
      </c>
      <c r="J9" s="41">
        <f>'[1]TABLA 2.10'!J9</f>
        <v>18638</v>
      </c>
      <c r="K9" s="41">
        <f>'[1]TABLA 2.10'!K9</f>
        <v>18672</v>
      </c>
      <c r="L9" s="41">
        <f>'[1]TABLA 2.10'!L9</f>
        <v>18154</v>
      </c>
    </row>
    <row r="10" spans="2:19" ht="20.100000000000001" customHeight="1" thickTop="1" x14ac:dyDescent="0.35">
      <c r="B10" s="42" t="str">
        <f>'[1]TABLA 2.10'!B10</f>
        <v>Hospitales de Agudos</v>
      </c>
      <c r="C10" s="43">
        <f>'[1]TABLA 2.10'!C10</f>
        <v>12793</v>
      </c>
      <c r="D10" s="43">
        <f>'[1]TABLA 2.10'!D10</f>
        <v>13035</v>
      </c>
      <c r="E10" s="43">
        <f>'[1]TABLA 2.10'!E10</f>
        <v>13884</v>
      </c>
      <c r="F10" s="43">
        <f>'[1]TABLA 2.10'!F10</f>
        <v>13535</v>
      </c>
      <c r="G10" s="43">
        <f>'[1]TABLA 2.10'!G10</f>
        <v>13847</v>
      </c>
      <c r="H10" s="43">
        <f>'[1]TABLA 2.10'!H10</f>
        <v>14423</v>
      </c>
      <c r="I10" s="43">
        <f>'[1]TABLA 2.10'!I10</f>
        <v>14706</v>
      </c>
      <c r="J10" s="43">
        <f>'[1]TABLA 2.10'!J10</f>
        <v>15743</v>
      </c>
      <c r="K10" s="43">
        <f>'[1]TABLA 2.10'!K10</f>
        <v>15895</v>
      </c>
      <c r="L10" s="43">
        <f>'[1]TABLA 2.10'!L10</f>
        <v>16368</v>
      </c>
    </row>
    <row r="11" spans="2:19" ht="20.100000000000001" customHeight="1" x14ac:dyDescent="0.35">
      <c r="B11" s="42" t="str">
        <f>'[1]TABLA 2.10'!B11</f>
        <v>Hospitales de Media Larga Estancia</v>
      </c>
      <c r="C11" s="43">
        <f>'[1]TABLA 2.10'!C11</f>
        <v>1068</v>
      </c>
      <c r="D11" s="43">
        <f>'[1]TABLA 2.10'!D11</f>
        <v>919</v>
      </c>
      <c r="E11" s="43">
        <f>'[1]TABLA 2.10'!E11</f>
        <v>559</v>
      </c>
      <c r="F11" s="43">
        <f>'[1]TABLA 2.10'!F11</f>
        <v>568</v>
      </c>
      <c r="G11" s="43">
        <f>'[1]TABLA 2.10'!G11</f>
        <v>595</v>
      </c>
      <c r="H11" s="43">
        <f>'[1]TABLA 2.10'!H11</f>
        <v>872</v>
      </c>
      <c r="I11" s="43">
        <f>'[1]TABLA 2.10'!I11</f>
        <v>792</v>
      </c>
      <c r="J11" s="43">
        <f>'[1]TABLA 2.10'!J11</f>
        <v>782</v>
      </c>
      <c r="K11" s="43">
        <f>'[1]TABLA 2.10'!K11</f>
        <v>661</v>
      </c>
      <c r="L11" s="43">
        <f>'[1]TABLA 2.10'!L11</f>
        <v>260</v>
      </c>
    </row>
    <row r="12" spans="2:19" ht="20.100000000000001" customHeight="1" x14ac:dyDescent="0.35">
      <c r="B12" s="42" t="str">
        <f>'[1]TABLA 2.10'!B12</f>
        <v>Hospitales de Salud Mental</v>
      </c>
      <c r="C12" s="43">
        <f>'[1]TABLA 2.10'!C12</f>
        <v>1616</v>
      </c>
      <c r="D12" s="43">
        <f>'[1]TABLA 2.10'!D12</f>
        <v>1697</v>
      </c>
      <c r="E12" s="43">
        <f>'[1]TABLA 2.10'!E12</f>
        <v>1624</v>
      </c>
      <c r="F12" s="43">
        <f>'[1]TABLA 2.10'!F12</f>
        <v>1668</v>
      </c>
      <c r="G12" s="43">
        <f>'[1]TABLA 2.10'!G12</f>
        <v>1702</v>
      </c>
      <c r="H12" s="43">
        <f>'[1]TABLA 2.10'!H12</f>
        <v>1812</v>
      </c>
      <c r="I12" s="43">
        <f>'[1]TABLA 2.10'!I12</f>
        <v>2055</v>
      </c>
      <c r="J12" s="43">
        <f>'[1]TABLA 2.10'!J12</f>
        <v>2113</v>
      </c>
      <c r="K12" s="43">
        <f>'[1]TABLA 2.10'!K12</f>
        <v>2116</v>
      </c>
      <c r="L12" s="43">
        <f>'[1]TABLA 2.10'!L12</f>
        <v>1526</v>
      </c>
    </row>
    <row r="13" spans="2:19" ht="20.100000000000001" customHeight="1" thickBot="1" x14ac:dyDescent="0.4">
      <c r="B13" s="40" t="str">
        <f>'[1]TABLA 2.10'!B13</f>
        <v xml:space="preserve">TOTAL </v>
      </c>
      <c r="C13" s="41">
        <f>'[1]TABLA 2.10'!C13</f>
        <v>115307</v>
      </c>
      <c r="D13" s="41">
        <f>'[1]TABLA 2.10'!D13</f>
        <v>115833</v>
      </c>
      <c r="E13" s="41">
        <f>'[1]TABLA 2.10'!E13</f>
        <v>119023</v>
      </c>
      <c r="F13" s="41">
        <f>'[1]TABLA 2.10'!F13</f>
        <v>122083</v>
      </c>
      <c r="G13" s="41">
        <f>'[1]TABLA 2.10'!G13</f>
        <v>126313</v>
      </c>
      <c r="H13" s="41">
        <f>'[1]TABLA 2.10'!H13</f>
        <v>129017</v>
      </c>
      <c r="I13" s="41">
        <f>'[1]TABLA 2.10'!I13</f>
        <v>141307</v>
      </c>
      <c r="J13" s="41">
        <f>'[1]TABLA 2.10'!J13</f>
        <v>145659</v>
      </c>
      <c r="K13" s="41">
        <f>'[1]TABLA 2.10'!K13</f>
        <v>148343</v>
      </c>
      <c r="L13" s="41">
        <f>'[1]TABLA 2.10'!L13</f>
        <v>151540</v>
      </c>
    </row>
    <row r="14" spans="2:19" ht="13.15" thickTop="1" x14ac:dyDescent="0.35">
      <c r="B14" s="8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85" fitToHeight="0" orientation="landscape" horizontalDpi="4294967295" verticalDpi="4294967295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  <pageSetUpPr fitToPage="1"/>
  </sheetPr>
  <dimension ref="B1:S14"/>
  <sheetViews>
    <sheetView showGridLines="0" zoomScale="115" zoomScaleNormal="115" workbookViewId="0">
      <selection activeCell="T13" sqref="T13"/>
    </sheetView>
  </sheetViews>
  <sheetFormatPr baseColWidth="10" defaultColWidth="9.1328125" defaultRowHeight="12.75" x14ac:dyDescent="0.35"/>
  <cols>
    <col min="1" max="1" width="4.73046875" customWidth="1"/>
    <col min="2" max="2" width="39.86328125" bestFit="1" customWidth="1"/>
    <col min="3" max="7" width="8.1328125" bestFit="1" customWidth="1"/>
    <col min="8" max="11" width="9.1328125" bestFit="1" customWidth="1"/>
    <col min="12" max="12" width="9.3984375" bestFit="1" customWidth="1"/>
    <col min="13" max="13" width="9.265625" bestFit="1" customWidth="1"/>
  </cols>
  <sheetData>
    <row r="1" spans="2:19" s="7" customFormat="1" ht="15" customHeight="1" x14ac:dyDescent="0.35"/>
    <row r="2" spans="2:19" s="7" customFormat="1" ht="20.100000000000001" customHeight="1" x14ac:dyDescent="0.35">
      <c r="B2" s="70" t="s">
        <v>31</v>
      </c>
      <c r="C2" s="70"/>
      <c r="D2" s="70"/>
      <c r="E2" s="70"/>
      <c r="F2" s="62"/>
      <c r="G2" s="62"/>
      <c r="H2" s="62"/>
      <c r="I2" s="62"/>
      <c r="J2" s="62"/>
      <c r="K2" s="62"/>
      <c r="L2" s="62"/>
    </row>
    <row r="3" spans="2:19" s="7" customFormat="1" ht="20.100000000000001" customHeight="1" x14ac:dyDescent="0.35">
      <c r="B3" s="2"/>
      <c r="L3" s="44"/>
      <c r="M3" s="44"/>
      <c r="N3" s="44"/>
      <c r="O3" s="44"/>
      <c r="P3" s="44"/>
      <c r="Q3" s="44"/>
      <c r="R3" s="44"/>
      <c r="S3" s="44"/>
    </row>
    <row r="4" spans="2:19" ht="20.100000000000001" customHeight="1" x14ac:dyDescent="0.35">
      <c r="B4" s="30"/>
      <c r="C4" s="31">
        <f>'[1]TABLA 2.11'!C4</f>
        <v>2014</v>
      </c>
      <c r="D4" s="31">
        <f>'[1]TABLA 2.11'!D4</f>
        <v>2015</v>
      </c>
      <c r="E4" s="31">
        <f>'[1]TABLA 2.11'!E4</f>
        <v>2016</v>
      </c>
      <c r="F4" s="31">
        <f>'[1]TABLA 2.11'!F4</f>
        <v>2017</v>
      </c>
      <c r="G4" s="31">
        <f>'[1]TABLA 2.11'!G4</f>
        <v>2018</v>
      </c>
      <c r="H4" s="31">
        <f>'[1]TABLA 2.11'!H4</f>
        <v>2019</v>
      </c>
      <c r="I4" s="31">
        <f>'[1]TABLA 2.11'!I4</f>
        <v>2020</v>
      </c>
      <c r="J4" s="31">
        <f>'[1]TABLA 2.11'!J4</f>
        <v>2021</v>
      </c>
      <c r="K4" s="31">
        <f>'[1]TABLA 2.11'!K4</f>
        <v>2022</v>
      </c>
      <c r="L4" s="31">
        <f>'[1]TABLA 2.11'!L4</f>
        <v>2023</v>
      </c>
    </row>
    <row r="5" spans="2:19" ht="20.100000000000001" customHeight="1" thickBot="1" x14ac:dyDescent="0.4">
      <c r="B5" s="32" t="str">
        <f>'[1]TABLA 2.11'!B5</f>
        <v>Públicos-SNS</v>
      </c>
      <c r="C5" s="33">
        <f>'[1]TABLA 2.11'!C5</f>
        <v>91.223100470598993</v>
      </c>
      <c r="D5" s="33">
        <f>'[1]TABLA 2.11'!D5</f>
        <v>90.950522015433506</v>
      </c>
      <c r="E5" s="33">
        <f>'[1]TABLA 2.11'!E5</f>
        <v>92.975960409630304</v>
      </c>
      <c r="F5" s="33">
        <f>'[1]TABLA 2.11'!F5</f>
        <v>95.263355974121396</v>
      </c>
      <c r="G5" s="33">
        <f>'[1]TABLA 2.11'!G5</f>
        <v>98.048272547658499</v>
      </c>
      <c r="H5" s="33">
        <f>'[1]TABLA 2.11'!H5</f>
        <v>99.684671844936901</v>
      </c>
      <c r="I5" s="33">
        <f>'[1]TABLA 2.11'!I5</f>
        <v>108.88087277846201</v>
      </c>
      <c r="J5" s="33">
        <f>'[1]TABLA 2.11'!J5</f>
        <v>111.2316651342</v>
      </c>
      <c r="K5" s="33">
        <f>'[1]TABLA 2.11'!K5</f>
        <v>112.342213558588</v>
      </c>
      <c r="L5" s="33">
        <f>'[1]TABLA 2.11'!L5</f>
        <v>113.537392962326</v>
      </c>
    </row>
    <row r="6" spans="2:19" ht="20.100000000000001" customHeight="1" thickTop="1" x14ac:dyDescent="0.35">
      <c r="B6" s="34" t="str">
        <f>'[1]TABLA 2.11'!B6</f>
        <v>Hospitales de Agudos</v>
      </c>
      <c r="C6" s="35">
        <f>'[1]TABLA 2.11'!C6</f>
        <v>99.7855626791536</v>
      </c>
      <c r="D6" s="35">
        <f>'[1]TABLA 2.11'!D6</f>
        <v>99.065420560747697</v>
      </c>
      <c r="E6" s="35">
        <f>'[1]TABLA 2.11'!E6</f>
        <v>102.128657266551</v>
      </c>
      <c r="F6" s="35">
        <f>'[1]TABLA 2.11'!F6</f>
        <v>104.46277244610501</v>
      </c>
      <c r="G6" s="35">
        <f>'[1]TABLA 2.11'!G6</f>
        <v>107.236329063892</v>
      </c>
      <c r="H6" s="35">
        <f>'[1]TABLA 2.11'!H6</f>
        <v>109.092263012883</v>
      </c>
      <c r="I6" s="35">
        <f>'[1]TABLA 2.11'!I6</f>
        <v>118.597161912281</v>
      </c>
      <c r="J6" s="35">
        <f>'[1]TABLA 2.11'!J6</f>
        <v>121.02222909897399</v>
      </c>
      <c r="K6" s="35">
        <f>'[1]TABLA 2.11'!K6</f>
        <v>122.31973192210999</v>
      </c>
      <c r="L6" s="35">
        <f>'[1]TABLA 2.11'!L6</f>
        <v>124.955092876097</v>
      </c>
    </row>
    <row r="7" spans="2:19" ht="20.100000000000001" customHeight="1" x14ac:dyDescent="0.35">
      <c r="B7" s="34" t="str">
        <f>'[1]TABLA 2.11'!B7</f>
        <v>Hospitales de Media Larga Estancia</v>
      </c>
      <c r="C7" s="35">
        <f>'[1]TABLA 2.11'!C7</f>
        <v>48.667324777887501</v>
      </c>
      <c r="D7" s="35">
        <f>'[1]TABLA 2.11'!D7</f>
        <v>50.393775500521897</v>
      </c>
      <c r="E7" s="35">
        <f>'[1]TABLA 2.11'!E7</f>
        <v>49.598042642432702</v>
      </c>
      <c r="F7" s="35">
        <f>'[1]TABLA 2.11'!F7</f>
        <v>49.973460721868399</v>
      </c>
      <c r="G7" s="35">
        <f>'[1]TABLA 2.11'!G7</f>
        <v>52.146851885260702</v>
      </c>
      <c r="H7" s="35">
        <f>'[1]TABLA 2.11'!H7</f>
        <v>51.8331462775907</v>
      </c>
      <c r="I7" s="35">
        <f>'[1]TABLA 2.11'!I7</f>
        <v>55.645855244287198</v>
      </c>
      <c r="J7" s="35">
        <f>'[1]TABLA 2.11'!J7</f>
        <v>56.969082615306696</v>
      </c>
      <c r="K7" s="35">
        <f>'[1]TABLA 2.11'!K7</f>
        <v>59.148093115403697</v>
      </c>
      <c r="L7" s="35">
        <f>'[1]TABLA 2.11'!L7</f>
        <v>59.196976854038702</v>
      </c>
    </row>
    <row r="8" spans="2:19" ht="20.100000000000001" customHeight="1" x14ac:dyDescent="0.35">
      <c r="B8" s="34" t="str">
        <f>'[1]TABLA 2.11'!B8</f>
        <v>Hospitales de Salud Mental</v>
      </c>
      <c r="C8" s="35">
        <f>'[1]TABLA 2.11'!C8</f>
        <v>46.741743641655098</v>
      </c>
      <c r="D8" s="35">
        <f>'[1]TABLA 2.11'!D8</f>
        <v>48.886839678566702</v>
      </c>
      <c r="E8" s="35">
        <f>'[1]TABLA 2.11'!E8</f>
        <v>47.792858084069103</v>
      </c>
      <c r="F8" s="35">
        <f>'[1]TABLA 2.11'!F8</f>
        <v>50.854979767654399</v>
      </c>
      <c r="G8" s="35">
        <f>'[1]TABLA 2.11'!G8</f>
        <v>52.224396607958298</v>
      </c>
      <c r="H8" s="35">
        <f>'[1]TABLA 2.11'!H8</f>
        <v>50.442594794556697</v>
      </c>
      <c r="I8" s="35">
        <f>'[1]TABLA 2.11'!I8</f>
        <v>54.330595186626297</v>
      </c>
      <c r="J8" s="35">
        <f>'[1]TABLA 2.11'!J8</f>
        <v>55.192958700067699</v>
      </c>
      <c r="K8" s="35">
        <f>'[1]TABLA 2.11'!K8</f>
        <v>53.316326530612201</v>
      </c>
      <c r="L8" s="35">
        <f>'[1]TABLA 2.11'!L8</f>
        <v>52.584950095323499</v>
      </c>
    </row>
    <row r="9" spans="2:19" ht="20.100000000000001" customHeight="1" thickBot="1" x14ac:dyDescent="0.4">
      <c r="B9" s="32" t="str">
        <f>'[1]TABLA 2.11'!B9</f>
        <v>Privados</v>
      </c>
      <c r="C9" s="33">
        <f>'[1]TABLA 2.11'!C9</f>
        <v>54.416004500386798</v>
      </c>
      <c r="D9" s="33">
        <f>'[1]TABLA 2.11'!D9</f>
        <v>56.270223628388599</v>
      </c>
      <c r="E9" s="33">
        <f>'[1]TABLA 2.11'!E9</f>
        <v>59.2178976853899</v>
      </c>
      <c r="F9" s="33">
        <f>'[1]TABLA 2.11'!F9</f>
        <v>58.447911648074701</v>
      </c>
      <c r="G9" s="33">
        <f>'[1]TABLA 2.11'!G9</f>
        <v>60.4666841454736</v>
      </c>
      <c r="H9" s="33">
        <f>'[1]TABLA 2.11'!H9</f>
        <v>64.319284129789096</v>
      </c>
      <c r="I9" s="33">
        <f>'[1]TABLA 2.11'!I9</f>
        <v>66.698331876733704</v>
      </c>
      <c r="J9" s="33">
        <f>'[1]TABLA 2.11'!J9</f>
        <v>71.131974658423005</v>
      </c>
      <c r="K9" s="33">
        <f>'[1]TABLA 2.11'!K9</f>
        <v>74.313460160789603</v>
      </c>
      <c r="L9" s="33">
        <f>'[1]TABLA 2.11'!L9</f>
        <v>81.748998063673596</v>
      </c>
    </row>
    <row r="10" spans="2:19" ht="20.100000000000001" customHeight="1" thickTop="1" x14ac:dyDescent="0.35">
      <c r="B10" s="34" t="str">
        <f>'[1]TABLA 2.11'!B10</f>
        <v>Hospitales de Agudos</v>
      </c>
      <c r="C10" s="35">
        <f>'[1]TABLA 2.11'!C10</f>
        <v>62.821646042034999</v>
      </c>
      <c r="D10" s="35">
        <f>'[1]TABLA 2.11'!D10</f>
        <v>64.167569164123293</v>
      </c>
      <c r="E10" s="35">
        <f>'[1]TABLA 2.11'!E10</f>
        <v>67.816148097494306</v>
      </c>
      <c r="F10" s="35">
        <f>'[1]TABLA 2.11'!F10</f>
        <v>66.475124011590793</v>
      </c>
      <c r="G10" s="35">
        <f>'[1]TABLA 2.11'!G10</f>
        <v>69.698494991694801</v>
      </c>
      <c r="H10" s="35">
        <f>'[1]TABLA 2.11'!H10</f>
        <v>74.487424469348795</v>
      </c>
      <c r="I10" s="35">
        <f>'[1]TABLA 2.11'!I10</f>
        <v>76.970585156495403</v>
      </c>
      <c r="J10" s="35">
        <f>'[1]TABLA 2.11'!J10</f>
        <v>82.454302623998302</v>
      </c>
      <c r="K10" s="35">
        <f>'[1]TABLA 2.11'!K10</f>
        <v>87.508258092931101</v>
      </c>
      <c r="L10" s="35">
        <f>'[1]TABLA 2.11'!L10</f>
        <v>92.318104906937407</v>
      </c>
    </row>
    <row r="11" spans="2:19" ht="20.100000000000001" customHeight="1" x14ac:dyDescent="0.35">
      <c r="B11" s="34" t="str">
        <f>'[1]TABLA 2.11'!B11</f>
        <v>Hospitales de Media Larga Estancia</v>
      </c>
      <c r="C11" s="35">
        <f>'[1]TABLA 2.11'!C11</f>
        <v>35.027877992784497</v>
      </c>
      <c r="D11" s="35">
        <f>'[1]TABLA 2.11'!D11</f>
        <v>36.907630522088397</v>
      </c>
      <c r="E11" s="35">
        <f>'[1]TABLA 2.11'!E11</f>
        <v>35.994848679974197</v>
      </c>
      <c r="F11" s="35">
        <f>'[1]TABLA 2.11'!F11</f>
        <v>38.172043010752702</v>
      </c>
      <c r="G11" s="35">
        <f>'[1]TABLA 2.11'!G11</f>
        <v>38.067818298144601</v>
      </c>
      <c r="H11" s="35">
        <f>'[1]TABLA 2.11'!H11</f>
        <v>50.580046403712302</v>
      </c>
      <c r="I11" s="35">
        <f>'[1]TABLA 2.11'!I11</f>
        <v>51.495448634590403</v>
      </c>
      <c r="J11" s="35">
        <f>'[1]TABLA 2.11'!J11</f>
        <v>48.875</v>
      </c>
      <c r="K11" s="35">
        <f>'[1]TABLA 2.11'!K11</f>
        <v>48.037790697674403</v>
      </c>
      <c r="L11" s="35">
        <f>'[1]TABLA 2.11'!L11</f>
        <v>37.790697674418603</v>
      </c>
    </row>
    <row r="12" spans="2:19" ht="20.100000000000001" customHeight="1" x14ac:dyDescent="0.35">
      <c r="B12" s="34" t="str">
        <f>'[1]TABLA 2.11'!B12</f>
        <v>Hospitales de Salud Mental</v>
      </c>
      <c r="C12" s="35">
        <f>'[1]TABLA 2.11'!C12</f>
        <v>32.133624975144201</v>
      </c>
      <c r="D12" s="35">
        <f>'[1]TABLA 2.11'!D12</f>
        <v>33.872255489022002</v>
      </c>
      <c r="E12" s="35">
        <f>'[1]TABLA 2.11'!E12</f>
        <v>31.805718762240499</v>
      </c>
      <c r="F12" s="35">
        <f>'[1]TABLA 2.11'!F12</f>
        <v>32.489287105570703</v>
      </c>
      <c r="G12" s="35">
        <f>'[1]TABLA 2.11'!G12</f>
        <v>32.302144619472401</v>
      </c>
      <c r="H12" s="35">
        <f>'[1]TABLA 2.11'!H12</f>
        <v>32.885662431941903</v>
      </c>
      <c r="I12" s="35">
        <f>'[1]TABLA 2.11'!I12</f>
        <v>36.224219989423602</v>
      </c>
      <c r="J12" s="35">
        <f>'[1]TABLA 2.11'!J12</f>
        <v>38.355418406244297</v>
      </c>
      <c r="K12" s="35">
        <f>'[1]TABLA 2.11'!K12</f>
        <v>37.880415324024298</v>
      </c>
      <c r="L12" s="35">
        <f>'[1]TABLA 2.11'!L12</f>
        <v>40.274478754288701</v>
      </c>
    </row>
    <row r="13" spans="2:19" ht="20.100000000000001" customHeight="1" thickBot="1" x14ac:dyDescent="0.4">
      <c r="B13" s="32" t="str">
        <f>'[1]TABLA 2.11'!B13</f>
        <v xml:space="preserve">TOTAL </v>
      </c>
      <c r="C13" s="33">
        <f>'[1]TABLA 2.11'!C13</f>
        <v>83.630337184592094</v>
      </c>
      <c r="D13" s="33">
        <f>'[1]TABLA 2.11'!D13</f>
        <v>83.958858832738997</v>
      </c>
      <c r="E13" s="33">
        <f>'[1]TABLA 2.11'!E13</f>
        <v>86.3323807175083</v>
      </c>
      <c r="F13" s="33">
        <f>'[1]TABLA 2.11'!F13</f>
        <v>88.095049104855704</v>
      </c>
      <c r="G13" s="33">
        <f>'[1]TABLA 2.11'!G13</f>
        <v>90.832799994247097</v>
      </c>
      <c r="H13" s="33">
        <f>'[1]TABLA 2.11'!H13</f>
        <v>92.910896508018794</v>
      </c>
      <c r="I13" s="33">
        <f>'[1]TABLA 2.11'!I13</f>
        <v>100.95015609707301</v>
      </c>
      <c r="J13" s="33">
        <f>'[1]TABLA 2.11'!J13</f>
        <v>103.74794333212201</v>
      </c>
      <c r="K13" s="33">
        <f>'[1]TABLA 2.11'!K13</f>
        <v>105.543895098576</v>
      </c>
      <c r="L13" s="33">
        <f>'[1]TABLA 2.11'!L13</f>
        <v>108.483846258474</v>
      </c>
    </row>
    <row r="14" spans="2:19" s="7" customFormat="1" ht="13.5" customHeight="1" thickTop="1" x14ac:dyDescent="0.35">
      <c r="B14" s="8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horizontalDpi="4294967295" verticalDpi="4294967295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  <pageSetUpPr fitToPage="1"/>
  </sheetPr>
  <dimension ref="B1:V20"/>
  <sheetViews>
    <sheetView showGridLines="0" zoomScale="115" zoomScaleNormal="115" workbookViewId="0">
      <selection activeCell="T13" sqref="T13"/>
    </sheetView>
  </sheetViews>
  <sheetFormatPr baseColWidth="10" defaultColWidth="9.1328125" defaultRowHeight="12.75" x14ac:dyDescent="0.35"/>
  <cols>
    <col min="1" max="1" width="4.73046875" customWidth="1"/>
    <col min="2" max="2" width="38.265625" bestFit="1" customWidth="1"/>
    <col min="3" max="11" width="7.265625" bestFit="1" customWidth="1"/>
    <col min="12" max="12" width="9.265625" bestFit="1" customWidth="1"/>
  </cols>
  <sheetData>
    <row r="1" spans="2:22" s="7" customFormat="1" ht="15" customHeight="1" x14ac:dyDescent="0.35"/>
    <row r="2" spans="2:22" s="7" customFormat="1" ht="20.100000000000001" customHeight="1" x14ac:dyDescent="0.35">
      <c r="B2" s="70" t="s">
        <v>32</v>
      </c>
      <c r="C2" s="70"/>
      <c r="D2" s="70"/>
      <c r="E2" s="70"/>
      <c r="F2" s="62"/>
      <c r="G2" s="62"/>
      <c r="H2" s="62"/>
      <c r="I2" s="62"/>
      <c r="J2" s="62"/>
      <c r="K2" s="62"/>
      <c r="L2" s="62"/>
    </row>
    <row r="3" spans="2:22" s="7" customFormat="1" ht="20.100000000000001" customHeight="1" x14ac:dyDescent="0.45">
      <c r="B3" s="37"/>
      <c r="C3" s="36"/>
      <c r="D3" s="36"/>
      <c r="E3" s="36"/>
      <c r="F3" s="36"/>
      <c r="G3" s="36"/>
      <c r="H3" s="36"/>
      <c r="I3" s="36"/>
      <c r="J3" s="36"/>
      <c r="K3" s="36"/>
      <c r="L3" s="54"/>
      <c r="M3" s="44"/>
      <c r="N3" s="44"/>
      <c r="O3" s="44"/>
      <c r="P3" s="44"/>
      <c r="Q3" s="44"/>
      <c r="R3" s="44"/>
      <c r="S3" s="44"/>
      <c r="V3" s="7" t="s">
        <v>14</v>
      </c>
    </row>
    <row r="4" spans="2:22" ht="20.100000000000001" customHeight="1" x14ac:dyDescent="0.35">
      <c r="B4" s="38"/>
      <c r="C4" s="55">
        <f>'[1]TABLA 2.12'!C4</f>
        <v>2014</v>
      </c>
      <c r="D4" s="55">
        <f>'[1]TABLA 2.12'!D4</f>
        <v>2015</v>
      </c>
      <c r="E4" s="55">
        <f>'[1]TABLA 2.12'!E4</f>
        <v>2016</v>
      </c>
      <c r="F4" s="55">
        <f>'[1]TABLA 2.12'!F4</f>
        <v>2017</v>
      </c>
      <c r="G4" s="55">
        <f>'[1]TABLA 2.12'!G4</f>
        <v>2018</v>
      </c>
      <c r="H4" s="55">
        <f>'[1]TABLA 2.12'!H4</f>
        <v>2019</v>
      </c>
      <c r="I4" s="55">
        <f>'[1]TABLA 2.12'!I4</f>
        <v>2020</v>
      </c>
      <c r="J4" s="55">
        <f>'[1]TABLA 2.12'!J4</f>
        <v>2021</v>
      </c>
      <c r="K4" s="55">
        <f>'[1]TABLA 2.12'!K4</f>
        <v>2022</v>
      </c>
      <c r="L4" s="55">
        <f>'[1]TABLA 2.12'!L4</f>
        <v>2023</v>
      </c>
    </row>
    <row r="5" spans="2:22" ht="20.100000000000001" customHeight="1" thickBot="1" x14ac:dyDescent="0.4">
      <c r="B5" s="56" t="str">
        <f>'[1]TABLA 2.12'!B5</f>
        <v>Públicos-SNS</v>
      </c>
      <c r="C5" s="57">
        <f>'[1]TABLA 2.12'!C5</f>
        <v>1.3199238705799901</v>
      </c>
      <c r="D5" s="57">
        <f>'[1]TABLA 2.12'!D5</f>
        <v>1.3316963127108701</v>
      </c>
      <c r="E5" s="57">
        <f>'[1]TABLA 2.12'!E5</f>
        <v>1.32772252224251</v>
      </c>
      <c r="F5" s="57">
        <f>'[1]TABLA 2.12'!F5</f>
        <v>1.33436488825344</v>
      </c>
      <c r="G5" s="57">
        <f>'[1]TABLA 2.12'!G5</f>
        <v>1.3202715827501399</v>
      </c>
      <c r="H5" s="57">
        <f>'[1]TABLA 2.12'!H5</f>
        <v>1.3281654901259901</v>
      </c>
      <c r="I5" s="57">
        <f>'[1]TABLA 2.12'!I5</f>
        <v>1.2979863277146599</v>
      </c>
      <c r="J5" s="57">
        <f>'[1]TABLA 2.12'!J5</f>
        <v>1.3183174435723199</v>
      </c>
      <c r="K5" s="57">
        <f>'[1]TABLA 2.12'!K5</f>
        <v>1.28869215167617</v>
      </c>
      <c r="L5" s="57">
        <f>'[1]TABLA 2.12'!L5</f>
        <v>1.2722699533684201</v>
      </c>
    </row>
    <row r="6" spans="2:22" ht="20.100000000000001" customHeight="1" thickTop="1" x14ac:dyDescent="0.35">
      <c r="B6" s="58" t="str">
        <f>'[1]TABLA 2.12'!B6</f>
        <v>Hospitales de Agudos</v>
      </c>
      <c r="C6" s="59">
        <f>'[1]TABLA 2.12'!C6</f>
        <v>1.3993487270574301</v>
      </c>
      <c r="D6" s="59">
        <f>'[1]TABLA 2.12'!D6</f>
        <v>1.4149627029398899</v>
      </c>
      <c r="E6" s="59">
        <f>'[1]TABLA 2.12'!E6</f>
        <v>1.4104513469936899</v>
      </c>
      <c r="F6" s="59">
        <f>'[1]TABLA 2.12'!F6</f>
        <v>1.4170740025008499</v>
      </c>
      <c r="G6" s="59">
        <f>'[1]TABLA 2.12'!G6</f>
        <v>1.4002191562484401</v>
      </c>
      <c r="H6" s="59">
        <f>'[1]TABLA 2.12'!H6</f>
        <v>1.4031399317406099</v>
      </c>
      <c r="I6" s="59">
        <f>'[1]TABLA 2.12'!I6</f>
        <v>1.3650275042920701</v>
      </c>
      <c r="J6" s="59">
        <f>'[1]TABLA 2.12'!J6</f>
        <v>1.38695930108673</v>
      </c>
      <c r="K6" s="59">
        <f>'[1]TABLA 2.12'!K6</f>
        <v>1.35349831703263</v>
      </c>
      <c r="L6" s="59">
        <f>'[1]TABLA 2.12'!L6</f>
        <v>1.34240510981696</v>
      </c>
    </row>
    <row r="7" spans="2:22" ht="20.100000000000001" customHeight="1" x14ac:dyDescent="0.35">
      <c r="B7" s="58" t="str">
        <f>'[1]TABLA 2.12'!B7</f>
        <v>Hospitales de Media Larga Estancia</v>
      </c>
      <c r="C7" s="59">
        <f>'[1]TABLA 2.12'!C7</f>
        <v>0.53204868154158202</v>
      </c>
      <c r="D7" s="59">
        <f>'[1]TABLA 2.12'!D7</f>
        <v>0.54227075880248499</v>
      </c>
      <c r="E7" s="59">
        <f>'[1]TABLA 2.12'!E7</f>
        <v>0.54193093727977504</v>
      </c>
      <c r="F7" s="59">
        <f>'[1]TABLA 2.12'!F7</f>
        <v>0.54646840148698905</v>
      </c>
      <c r="G7" s="59">
        <f>'[1]TABLA 2.12'!G7</f>
        <v>0.54488842760767997</v>
      </c>
      <c r="H7" s="59">
        <f>'[1]TABLA 2.12'!H7</f>
        <v>0.55250811981234205</v>
      </c>
      <c r="I7" s="59">
        <f>'[1]TABLA 2.12'!I7</f>
        <v>0.53436426116838498</v>
      </c>
      <c r="J7" s="59">
        <f>'[1]TABLA 2.12'!J7</f>
        <v>0.52295373665480405</v>
      </c>
      <c r="K7" s="59">
        <f>'[1]TABLA 2.12'!K7</f>
        <v>0.53893820130631398</v>
      </c>
      <c r="L7" s="59">
        <f>'[1]TABLA 2.12'!L7</f>
        <v>0.53479093520587295</v>
      </c>
    </row>
    <row r="8" spans="2:22" ht="20.100000000000001" customHeight="1" x14ac:dyDescent="0.35">
      <c r="B8" s="58" t="str">
        <f>'[1]TABLA 2.12'!B8</f>
        <v>Hospitales de Salud Mental</v>
      </c>
      <c r="C8" s="59">
        <f>'[1]TABLA 2.12'!C8</f>
        <v>0.41039523551705498</v>
      </c>
      <c r="D8" s="59">
        <f>'[1]TABLA 2.12'!D8</f>
        <v>0.41606036108865502</v>
      </c>
      <c r="E8" s="59">
        <f>'[1]TABLA 2.12'!E8</f>
        <v>0.421284808381583</v>
      </c>
      <c r="F8" s="59">
        <f>'[1]TABLA 2.12'!F8</f>
        <v>0.422484599589322</v>
      </c>
      <c r="G8" s="59">
        <f>'[1]TABLA 2.12'!G8</f>
        <v>0.435173619785161</v>
      </c>
      <c r="H8" s="59">
        <f>'[1]TABLA 2.12'!H8</f>
        <v>0.44028287061288601</v>
      </c>
      <c r="I8" s="59">
        <f>'[1]TABLA 2.12'!I8</f>
        <v>0.44668435013262597</v>
      </c>
      <c r="J8" s="59">
        <f>'[1]TABLA 2.12'!J8</f>
        <v>0.43915603532875402</v>
      </c>
      <c r="K8" s="59">
        <f>'[1]TABLA 2.12'!K8</f>
        <v>0.46210022664316303</v>
      </c>
      <c r="L8" s="59">
        <f>'[1]TABLA 2.12'!L8</f>
        <v>0.42653017701002299</v>
      </c>
    </row>
    <row r="9" spans="2:22" ht="20.100000000000001" customHeight="1" thickBot="1" x14ac:dyDescent="0.4">
      <c r="B9" s="56" t="str">
        <f>'[1]TABLA 2.12'!B9</f>
        <v>Privados</v>
      </c>
      <c r="C9" s="57">
        <f>'[1]TABLA 2.12'!C9</f>
        <v>0.89726691219228505</v>
      </c>
      <c r="D9" s="57">
        <f>'[1]TABLA 2.12'!D9</f>
        <v>0.92026068621813295</v>
      </c>
      <c r="E9" s="57">
        <f>'[1]TABLA 2.12'!E9</f>
        <v>0.94659861828592795</v>
      </c>
      <c r="F9" s="57">
        <f>'[1]TABLA 2.12'!F9</f>
        <v>0.98465538012808296</v>
      </c>
      <c r="G9" s="57">
        <f>'[1]TABLA 2.12'!G9</f>
        <v>0.97243557978196205</v>
      </c>
      <c r="H9" s="57">
        <f>'[1]TABLA 2.12'!H9</f>
        <v>0.945344011223476</v>
      </c>
      <c r="I9" s="57">
        <f>'[1]TABLA 2.12'!I9</f>
        <v>0.93209138039081696</v>
      </c>
      <c r="J9" s="57">
        <f>'[1]TABLA 2.12'!J9</f>
        <v>0.90894945809636196</v>
      </c>
      <c r="K9" s="57">
        <f>'[1]TABLA 2.12'!K9</f>
        <v>0.91511353898886005</v>
      </c>
      <c r="L9" s="57">
        <f>'[1]TABLA 2.12'!L9</f>
        <v>0.95598766112151601</v>
      </c>
    </row>
    <row r="10" spans="2:22" ht="20.100000000000001" customHeight="1" thickTop="1" x14ac:dyDescent="0.35">
      <c r="B10" s="58" t="str">
        <f>'[1]TABLA 2.12'!B10</f>
        <v>Hospitales de Agudos</v>
      </c>
      <c r="C10" s="59">
        <f>'[1]TABLA 2.12'!C10</f>
        <v>1.01610255608536</v>
      </c>
      <c r="D10" s="59">
        <f>'[1]TABLA 2.12'!D10</f>
        <v>1.0400460299194501</v>
      </c>
      <c r="E10" s="59">
        <f>'[1]TABLA 2.12'!E10</f>
        <v>1.04537597234226</v>
      </c>
      <c r="F10" s="59">
        <f>'[1]TABLA 2.12'!F10</f>
        <v>1.09168821573698</v>
      </c>
      <c r="G10" s="59">
        <f>'[1]TABLA 2.12'!G10</f>
        <v>1.0770564021087601</v>
      </c>
      <c r="H10" s="59">
        <f>'[1]TABLA 2.12'!H10</f>
        <v>1.0614296609581899</v>
      </c>
      <c r="I10" s="59">
        <f>'[1]TABLA 2.12'!I10</f>
        <v>1.0604515163878701</v>
      </c>
      <c r="J10" s="59">
        <f>'[1]TABLA 2.12'!J10</f>
        <v>1.02369306993584</v>
      </c>
      <c r="K10" s="59">
        <f>'[1]TABLA 2.12'!K10</f>
        <v>1.0244101918842401</v>
      </c>
      <c r="L10" s="59">
        <f>'[1]TABLA 2.12'!L10</f>
        <v>1.0295087976539601</v>
      </c>
    </row>
    <row r="11" spans="2:22" ht="20.100000000000001" customHeight="1" x14ac:dyDescent="0.35">
      <c r="B11" s="58" t="str">
        <f>'[1]TABLA 2.12'!B11</f>
        <v>Hospitales de Media Larga Estancia</v>
      </c>
      <c r="C11" s="59">
        <f>'[1]TABLA 2.12'!C11</f>
        <v>0.41104868913857701</v>
      </c>
      <c r="D11" s="59">
        <f>'[1]TABLA 2.12'!D11</f>
        <v>0.39499455930359101</v>
      </c>
      <c r="E11" s="59">
        <f>'[1]TABLA 2.12'!E11</f>
        <v>0.39355992844364901</v>
      </c>
      <c r="F11" s="59">
        <f>'[1]TABLA 2.12'!F11</f>
        <v>0.42957746478873199</v>
      </c>
      <c r="G11" s="59">
        <f>'[1]TABLA 2.12'!G11</f>
        <v>0.49411764705882399</v>
      </c>
      <c r="H11" s="59">
        <f>'[1]TABLA 2.12'!H11</f>
        <v>0.41169724770642202</v>
      </c>
      <c r="I11" s="59">
        <f>'[1]TABLA 2.12'!I11</f>
        <v>0.36868686868686901</v>
      </c>
      <c r="J11" s="59">
        <f>'[1]TABLA 2.12'!J11</f>
        <v>0.42710997442455201</v>
      </c>
      <c r="K11" s="59">
        <f>'[1]TABLA 2.12'!K11</f>
        <v>0.43116490166414501</v>
      </c>
      <c r="L11" s="59">
        <f>'[1]TABLA 2.12'!L11</f>
        <v>0.43846153846153801</v>
      </c>
    </row>
    <row r="12" spans="2:22" ht="20.100000000000001" customHeight="1" x14ac:dyDescent="0.35">
      <c r="B12" s="58" t="str">
        <f>'[1]TABLA 2.12'!B12</f>
        <v>Hospitales de Salud Mental</v>
      </c>
      <c r="C12" s="59">
        <f>'[1]TABLA 2.12'!C12</f>
        <v>0.27784653465346498</v>
      </c>
      <c r="D12" s="59">
        <f>'[1]TABLA 2.12'!D12</f>
        <v>0.28461991750147297</v>
      </c>
      <c r="E12" s="59">
        <f>'[1]TABLA 2.12'!E12</f>
        <v>0.292487684729064</v>
      </c>
      <c r="F12" s="59">
        <f>'[1]TABLA 2.12'!F12</f>
        <v>0.30515587529976002</v>
      </c>
      <c r="G12" s="59">
        <f>'[1]TABLA 2.12'!G12</f>
        <v>0.28848413631022302</v>
      </c>
      <c r="H12" s="59">
        <f>'[1]TABLA 2.12'!H12</f>
        <v>0.278145695364238</v>
      </c>
      <c r="I12" s="59">
        <f>'[1]TABLA 2.12'!I12</f>
        <v>0.230656934306569</v>
      </c>
      <c r="J12" s="59">
        <f>'[1]TABLA 2.12'!J12</f>
        <v>0.23237103644107901</v>
      </c>
      <c r="K12" s="59">
        <f>'[1]TABLA 2.12'!K12</f>
        <v>0.24527410207939501</v>
      </c>
      <c r="L12" s="59">
        <f>'[1]TABLA 2.12'!L12</f>
        <v>0.25557011795543899</v>
      </c>
    </row>
    <row r="13" spans="2:22" ht="20.100000000000001" customHeight="1" thickBot="1" x14ac:dyDescent="0.4">
      <c r="B13" s="56" t="str">
        <f>'[1]TABLA 2.12'!B13</f>
        <v xml:space="preserve">TOTAL </v>
      </c>
      <c r="C13" s="57">
        <f>'[1]TABLA 2.12'!C13</f>
        <v>1.2631930411857</v>
      </c>
      <c r="D13" s="57">
        <f>'[1]TABLA 2.12'!D13</f>
        <v>1.27610439166731</v>
      </c>
      <c r="E13" s="57">
        <f>'[1]TABLA 2.12'!E13</f>
        <v>1.27627433353217</v>
      </c>
      <c r="F13" s="57">
        <f>'[1]TABLA 2.12'!F13</f>
        <v>1.28918850290376</v>
      </c>
      <c r="G13" s="57">
        <f>'[1]TABLA 2.12'!G13</f>
        <v>1.2758148409110699</v>
      </c>
      <c r="H13" s="57">
        <f>'[1]TABLA 2.12'!H13</f>
        <v>1.2774053031771</v>
      </c>
      <c r="I13" s="57">
        <f>'[1]TABLA 2.12'!I13</f>
        <v>1.25253526010743</v>
      </c>
      <c r="J13" s="57">
        <f>'[1]TABLA 2.12'!J13</f>
        <v>1.2659361934380999</v>
      </c>
      <c r="K13" s="57">
        <f>'[1]TABLA 2.12'!K13</f>
        <v>1.24166964400073</v>
      </c>
      <c r="L13" s="57">
        <f>'[1]TABLA 2.12'!L13</f>
        <v>1.2343803616206901</v>
      </c>
    </row>
    <row r="14" spans="2:22" s="7" customFormat="1" ht="15" customHeight="1" thickTop="1" x14ac:dyDescent="0.35"/>
    <row r="15" spans="2:22" s="7" customFormat="1" ht="15" customHeight="1" x14ac:dyDescent="0.35"/>
    <row r="18" spans="2:22" ht="15.75" x14ac:dyDescent="0.35">
      <c r="B18" s="83"/>
      <c r="C18" s="83"/>
      <c r="D18" s="83"/>
      <c r="E18" s="83"/>
      <c r="F18" s="83"/>
      <c r="G18" s="83"/>
      <c r="H18" s="83"/>
      <c r="I18" s="83"/>
    </row>
    <row r="19" spans="2:22" x14ac:dyDescent="0.35">
      <c r="B19" s="23"/>
    </row>
    <row r="20" spans="2:22" x14ac:dyDescent="0.35">
      <c r="K20" s="23"/>
      <c r="V20" s="23"/>
    </row>
  </sheetData>
  <mergeCells count="1">
    <mergeCell ref="B18:I18"/>
  </mergeCell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horizontalDpi="4294967295" verticalDpi="4294967295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B2:T19"/>
  <sheetViews>
    <sheetView showGridLines="0" zoomScale="115" zoomScaleNormal="115" workbookViewId="0">
      <selection activeCell="T13" sqref="T13"/>
    </sheetView>
  </sheetViews>
  <sheetFormatPr baseColWidth="10" defaultRowHeight="12.75" x14ac:dyDescent="0.35"/>
  <cols>
    <col min="1" max="1" width="4.73046875" customWidth="1"/>
    <col min="2" max="2" width="29.3984375" customWidth="1"/>
    <col min="3" max="12" width="8.73046875" bestFit="1" customWidth="1"/>
    <col min="13" max="13" width="14.1328125" customWidth="1"/>
  </cols>
  <sheetData>
    <row r="2" spans="2:20" s="7" customFormat="1" ht="20.100000000000001" customHeight="1" x14ac:dyDescent="0.35">
      <c r="B2" s="45" t="s">
        <v>33</v>
      </c>
      <c r="C2" s="45"/>
      <c r="D2" s="45"/>
      <c r="E2" s="45"/>
      <c r="F2" s="63"/>
      <c r="G2" s="63"/>
      <c r="H2" s="63"/>
      <c r="I2" s="63"/>
      <c r="J2" s="63"/>
      <c r="K2" s="63"/>
      <c r="L2" s="63"/>
      <c r="M2" s="63"/>
    </row>
    <row r="3" spans="2:20" s="7" customFormat="1" ht="20.100000000000001" customHeight="1" x14ac:dyDescent="0.3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P3" s="77"/>
      <c r="Q3" s="77"/>
      <c r="R3" s="77"/>
      <c r="S3" s="77"/>
      <c r="T3" s="77"/>
    </row>
    <row r="4" spans="2:20" ht="20.100000000000001" customHeight="1" x14ac:dyDescent="0.55000000000000004">
      <c r="B4" s="30"/>
      <c r="C4" s="31">
        <f>'[1]TABLa 2.13-14'!C4</f>
        <v>2014</v>
      </c>
      <c r="D4" s="31">
        <f>'[1]TABLa 2.13-14'!D4</f>
        <v>2015</v>
      </c>
      <c r="E4" s="31">
        <f>'[1]TABLa 2.13-14'!E4</f>
        <v>2016</v>
      </c>
      <c r="F4" s="31">
        <f>'[1]TABLa 2.13-14'!F4</f>
        <v>2017</v>
      </c>
      <c r="G4" s="31">
        <f>'[1]TABLa 2.13-14'!G4</f>
        <v>2018</v>
      </c>
      <c r="H4" s="31">
        <f>'[1]TABLa 2.13-14'!H4</f>
        <v>2019</v>
      </c>
      <c r="I4" s="31">
        <f>'[1]TABLa 2.13-14'!I4</f>
        <v>2020</v>
      </c>
      <c r="J4" s="31">
        <f>'[1]TABLa 2.13-14'!J4</f>
        <v>2021</v>
      </c>
      <c r="K4" s="31">
        <f>'[1]TABLa 2.13-14'!K4</f>
        <v>2022</v>
      </c>
      <c r="L4" s="31">
        <f>'[1]TABLa 2.13-14'!L4</f>
        <v>2023</v>
      </c>
      <c r="M4" s="61"/>
    </row>
    <row r="5" spans="2:20" ht="20.100000000000001" customHeight="1" thickBot="1" x14ac:dyDescent="0.6">
      <c r="B5" s="32" t="str">
        <f>'[1]TABLa 2.13-14'!B5</f>
        <v>Públicos-SNS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61"/>
    </row>
    <row r="6" spans="2:20" ht="20.100000000000001" customHeight="1" thickTop="1" x14ac:dyDescent="0.55000000000000004">
      <c r="B6" s="34" t="str">
        <f>'[1]TABLa 2.13-14'!B6</f>
        <v>Hospitales de Agudos</v>
      </c>
      <c r="C6" s="35">
        <f>'[1]TABLa 2.13-14'!C6</f>
        <v>4191</v>
      </c>
      <c r="D6" s="35">
        <f>'[1]TABLa 2.13-14'!D6</f>
        <v>4305</v>
      </c>
      <c r="E6" s="35">
        <f>'[1]TABLa 2.13-14'!E6</f>
        <v>4481</v>
      </c>
      <c r="F6" s="35">
        <f>'[1]TABLa 2.13-14'!F6</f>
        <v>4548</v>
      </c>
      <c r="G6" s="35">
        <f>'[1]TABLa 2.13-14'!G6</f>
        <v>4838</v>
      </c>
      <c r="H6" s="35">
        <f>'[1]TABLa 2.13-14'!H6</f>
        <v>4803</v>
      </c>
      <c r="I6" s="35">
        <f>'[1]TABLa 2.13-14'!I6</f>
        <v>5177</v>
      </c>
      <c r="J6" s="35">
        <f>'[1]TABLa 2.13-14'!J6</f>
        <v>5249</v>
      </c>
      <c r="K6" s="35">
        <f>'[1]TABLa 2.13-14'!K6</f>
        <v>5311</v>
      </c>
      <c r="L6" s="35">
        <f>'[1]TABLa 2.13-14'!L6</f>
        <v>5385</v>
      </c>
      <c r="M6" s="61"/>
    </row>
    <row r="7" spans="2:20" ht="20.100000000000001" customHeight="1" thickBot="1" x14ac:dyDescent="0.6">
      <c r="B7" s="32" t="str">
        <f>'[1]TABLa 2.13-14'!B7</f>
        <v>Privados</v>
      </c>
      <c r="C7" s="33">
        <f>'[1]TABLa 2.13-14'!C7</f>
        <v>0</v>
      </c>
      <c r="D7" s="33">
        <f>'[1]TABLa 2.13-14'!D7</f>
        <v>0</v>
      </c>
      <c r="E7" s="33">
        <f>'[1]TABLa 2.13-14'!E7</f>
        <v>0</v>
      </c>
      <c r="F7" s="33">
        <f>'[1]TABLa 2.13-14'!F7</f>
        <v>0</v>
      </c>
      <c r="G7" s="33">
        <f>'[1]TABLa 2.13-14'!G7</f>
        <v>0</v>
      </c>
      <c r="H7" s="33">
        <f>'[1]TABLa 2.13-14'!H7</f>
        <v>0</v>
      </c>
      <c r="I7" s="33">
        <f>'[1]TABLa 2.13-14'!I7</f>
        <v>0</v>
      </c>
      <c r="J7" s="33">
        <f>'[1]TABLa 2.13-14'!J7</f>
        <v>0</v>
      </c>
      <c r="K7" s="33">
        <f>'[1]TABLa 2.13-14'!K7</f>
        <v>0</v>
      </c>
      <c r="L7" s="33">
        <f>'[1]TABLa 2.13-14'!L7</f>
        <v>0</v>
      </c>
      <c r="M7" s="61"/>
    </row>
    <row r="8" spans="2:20" ht="20.100000000000001" customHeight="1" thickTop="1" x14ac:dyDescent="0.55000000000000004">
      <c r="B8" s="34" t="str">
        <f>'[1]TABLa 2.13-14'!B8</f>
        <v>Hospitales de Agudos</v>
      </c>
      <c r="C8" s="35">
        <f>'[1]TABLa 2.13-14'!C8</f>
        <v>285</v>
      </c>
      <c r="D8" s="35">
        <f>'[1]TABLa 2.13-14'!D8</f>
        <v>333</v>
      </c>
      <c r="E8" s="35">
        <f>'[1]TABLa 2.13-14'!E8</f>
        <v>369</v>
      </c>
      <c r="F8" s="35">
        <f>'[1]TABLa 2.13-14'!F8</f>
        <v>357</v>
      </c>
      <c r="G8" s="35">
        <f>'[1]TABLa 2.13-14'!G8</f>
        <v>367</v>
      </c>
      <c r="H8" s="35">
        <f>'[1]TABLa 2.13-14'!H8</f>
        <v>336</v>
      </c>
      <c r="I8" s="35">
        <f>'[1]TABLa 2.13-14'!I8</f>
        <v>364</v>
      </c>
      <c r="J8" s="35">
        <f>'[1]TABLa 2.13-14'!J8</f>
        <v>373</v>
      </c>
      <c r="K8" s="35">
        <f>'[1]TABLa 2.13-14'!K8</f>
        <v>444</v>
      </c>
      <c r="L8" s="35">
        <f>'[1]TABLa 2.13-14'!L8</f>
        <v>429</v>
      </c>
      <c r="M8" s="61"/>
    </row>
    <row r="9" spans="2:20" ht="20.100000000000001" customHeight="1" thickBot="1" x14ac:dyDescent="0.6">
      <c r="B9" s="32" t="str">
        <f>'[1]TABLa 2.13-14'!B9</f>
        <v xml:space="preserve">TOTAL </v>
      </c>
      <c r="C9" s="33">
        <f>'[1]TABLa 2.13-14'!C9</f>
        <v>4476</v>
      </c>
      <c r="D9" s="33">
        <f>'[1]TABLa 2.13-14'!D9</f>
        <v>4638</v>
      </c>
      <c r="E9" s="33">
        <f>'[1]TABLa 2.13-14'!E9</f>
        <v>4850</v>
      </c>
      <c r="F9" s="33">
        <f>'[1]TABLa 2.13-14'!F9</f>
        <v>4905</v>
      </c>
      <c r="G9" s="33">
        <f>'[1]TABLa 2.13-14'!G9</f>
        <v>5205</v>
      </c>
      <c r="H9" s="33">
        <f>'[1]TABLa 2.13-14'!H9</f>
        <v>5139</v>
      </c>
      <c r="I9" s="33">
        <f>'[1]TABLa 2.13-14'!I9</f>
        <v>5541</v>
      </c>
      <c r="J9" s="33">
        <f>'[1]TABLa 2.13-14'!J9</f>
        <v>5622</v>
      </c>
      <c r="K9" s="33">
        <f>'[1]TABLa 2.13-14'!K9</f>
        <v>5755</v>
      </c>
      <c r="L9" s="33">
        <f>'[1]TABLa 2.13-14'!L9</f>
        <v>5814</v>
      </c>
      <c r="M9" s="61"/>
    </row>
    <row r="10" spans="2:20" ht="20.100000000000001" customHeight="1" thickTop="1" x14ac:dyDescent="0.55000000000000004">
      <c r="B10" s="6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2:20" s="7" customFormat="1" ht="20.100000000000001" customHeight="1" x14ac:dyDescent="0.35">
      <c r="B11" s="84" t="s">
        <v>35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</row>
    <row r="12" spans="2:20" s="7" customFormat="1" ht="20.100000000000001" customHeight="1" x14ac:dyDescent="0.35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2:20" ht="20.100000000000001" customHeight="1" x14ac:dyDescent="0.55000000000000004">
      <c r="B13" s="30"/>
      <c r="C13" s="31">
        <f>'[1]TABLa 2.13-14'!C15</f>
        <v>2014</v>
      </c>
      <c r="D13" s="31">
        <f>'[1]TABLa 2.13-14'!D15</f>
        <v>2015</v>
      </c>
      <c r="E13" s="31">
        <f>'[1]TABLa 2.13-14'!E15</f>
        <v>2016</v>
      </c>
      <c r="F13" s="31">
        <f>'[1]TABLa 2.13-14'!F15</f>
        <v>2017</v>
      </c>
      <c r="G13" s="31">
        <f>'[1]TABLa 2.13-14'!G15</f>
        <v>2018</v>
      </c>
      <c r="H13" s="31">
        <f>'[1]TABLa 2.13-14'!H15</f>
        <v>2019</v>
      </c>
      <c r="I13" s="31">
        <f>'[1]TABLa 2.13-14'!I15</f>
        <v>2020</v>
      </c>
      <c r="J13" s="31">
        <f>'[1]TABLa 2.13-14'!J15</f>
        <v>2021</v>
      </c>
      <c r="K13" s="31">
        <f>'[1]TABLa 2.13-14'!K15</f>
        <v>2022</v>
      </c>
      <c r="L13" s="31">
        <f>'[1]TABLa 2.13-14'!L15</f>
        <v>2023</v>
      </c>
      <c r="M13" s="61"/>
    </row>
    <row r="14" spans="2:20" ht="20.100000000000001" customHeight="1" thickBot="1" x14ac:dyDescent="0.6">
      <c r="B14" s="32" t="str">
        <f>'[1]TABLa 2.13-14'!B16</f>
        <v>Públicos-SNS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61"/>
    </row>
    <row r="15" spans="2:20" ht="20.100000000000001" customHeight="1" thickTop="1" x14ac:dyDescent="0.55000000000000004">
      <c r="B15" s="34" t="str">
        <f>'[1]TABLa 2.13-14'!B17</f>
        <v>Hospitales de Agudos</v>
      </c>
      <c r="C15" s="48">
        <f>'[1]TABLa 2.13-14'!C17</f>
        <v>0.38503704339324302</v>
      </c>
      <c r="D15" s="48">
        <f>'[1]TABLa 2.13-14'!D17</f>
        <v>0.40114829982075501</v>
      </c>
      <c r="E15" s="48">
        <f>'[1]TABLa 2.13-14'!E17</f>
        <v>0.42207299536284898</v>
      </c>
      <c r="F15" s="48">
        <f>'[1]TABLa 2.13-14'!F17</f>
        <v>0.43220797072085598</v>
      </c>
      <c r="G15" s="48">
        <f>'[1]TABLa 2.13-14'!G17</f>
        <v>0.461408843904759</v>
      </c>
      <c r="H15" s="48">
        <f>'[1]TABLa 2.13-14'!H17</f>
        <v>0.45717412137473201</v>
      </c>
      <c r="I15" s="48">
        <f>'[1]TABLa 2.13-14'!I17</f>
        <v>0.49272528286019401</v>
      </c>
      <c r="J15" s="48">
        <f>'[1]TABLa 2.13-14'!J17</f>
        <v>0.50368856635590697</v>
      </c>
      <c r="K15" s="48">
        <f>'[1]TABLa 2.13-14'!K17</f>
        <v>0.50697087337307101</v>
      </c>
      <c r="L15" s="48">
        <f>'[1]TABLa 2.13-14'!L17</f>
        <v>0.50917946084466703</v>
      </c>
      <c r="M15" s="61"/>
    </row>
    <row r="16" spans="2:20" ht="20.100000000000001" customHeight="1" thickBot="1" x14ac:dyDescent="0.6">
      <c r="B16" s="32" t="str">
        <f>'[1]TABLa 2.13-14'!B18</f>
        <v>Privados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61"/>
    </row>
    <row r="17" spans="2:13" ht="20.100000000000001" customHeight="1" thickTop="1" x14ac:dyDescent="0.55000000000000004">
      <c r="B17" s="34" t="str">
        <f>'[1]TABLa 2.13-14'!B19</f>
        <v>Hospitales de Agudos</v>
      </c>
      <c r="C17" s="48">
        <f>'[1]TABLa 2.13-14'!C19</f>
        <v>2.6183621419010799E-2</v>
      </c>
      <c r="D17" s="48">
        <f>'[1]TABLa 2.13-14'!D19</f>
        <v>3.1029589742232602E-2</v>
      </c>
      <c r="E17" s="48">
        <f>'[1]TABLa 2.13-14'!E19</f>
        <v>3.4756736284064102E-2</v>
      </c>
      <c r="F17" s="48">
        <f>'[1]TABLa 2.13-14'!F19</f>
        <v>3.3926615115951103E-2</v>
      </c>
      <c r="G17" s="48">
        <f>'[1]TABLa 2.13-14'!G19</f>
        <v>3.5001456327624303E-2</v>
      </c>
      <c r="H17" s="48">
        <f>'[1]TABLa 2.13-14'!H19</f>
        <v>3.1982199621467797E-2</v>
      </c>
      <c r="I17" s="48">
        <f>'[1]TABLa 2.13-14'!I19</f>
        <v>3.4644002889919E-2</v>
      </c>
      <c r="J17" s="48">
        <f>'[1]TABLa 2.13-14'!J19</f>
        <v>3.5792691036531397E-2</v>
      </c>
      <c r="K17" s="48">
        <f>'[1]TABLa 2.13-14'!K19</f>
        <v>4.2382803196694303E-2</v>
      </c>
      <c r="L17" s="48">
        <f>'[1]TABLa 2.13-14'!L19</f>
        <v>4.0564157604895498E-2</v>
      </c>
      <c r="M17" s="61"/>
    </row>
    <row r="18" spans="2:13" ht="20.100000000000001" customHeight="1" thickBot="1" x14ac:dyDescent="0.6">
      <c r="B18" s="32" t="str">
        <f>'[1]TABLa 2.13-14'!B20</f>
        <v xml:space="preserve">TOTAL </v>
      </c>
      <c r="C18" s="47">
        <f>'[1]TABLa 2.13-14'!C20</f>
        <v>0.411220664812254</v>
      </c>
      <c r="D18" s="47">
        <f>'[1]TABLa 2.13-14'!D20</f>
        <v>0.43217788956298803</v>
      </c>
      <c r="E18" s="47">
        <f>'[1]TABLa 2.13-14'!E20</f>
        <v>0.45682973164691298</v>
      </c>
      <c r="F18" s="47">
        <f>'[1]TABLa 2.13-14'!F20</f>
        <v>0.466134585836807</v>
      </c>
      <c r="G18" s="47">
        <f>'[1]TABLa 2.13-14'!G20</f>
        <v>0.49641030023238297</v>
      </c>
      <c r="H18" s="47">
        <f>'[1]TABLa 2.13-14'!H20</f>
        <v>0.48915632099619999</v>
      </c>
      <c r="I18" s="47">
        <f>'[1]TABLa 2.13-14'!I20</f>
        <v>0.52736928575011299</v>
      </c>
      <c r="J18" s="47">
        <f>'[1]TABLa 2.13-14'!J20</f>
        <v>0.53948125739243802</v>
      </c>
      <c r="K18" s="47">
        <f>'[1]TABLa 2.13-14'!K20</f>
        <v>0.54935367656976497</v>
      </c>
      <c r="L18" s="47">
        <f>'[1]TABLa 2.13-14'!L20</f>
        <v>0.54974361844956199</v>
      </c>
      <c r="M18" s="61"/>
    </row>
    <row r="19" spans="2:13" ht="13.15" thickTop="1" x14ac:dyDescent="0.35"/>
  </sheetData>
  <mergeCells count="2">
    <mergeCell ref="P3:T3"/>
    <mergeCell ref="B11:M11"/>
  </mergeCells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B2:W25"/>
  <sheetViews>
    <sheetView showGridLines="0" showRuler="0" zoomScale="115" zoomScaleNormal="115" workbookViewId="0">
      <selection activeCell="T13" sqref="T1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11.3984375" defaultRowHeight="12.75" x14ac:dyDescent="0.35"/>
  <cols>
    <col min="1" max="1" width="4.73046875" customWidth="1"/>
    <col min="2" max="2" width="31.86328125" bestFit="1" customWidth="1"/>
    <col min="3" max="12" width="11.265625" bestFit="1" customWidth="1"/>
  </cols>
  <sheetData>
    <row r="2" spans="2:23" s="7" customFormat="1" ht="20.100000000000001" customHeight="1" x14ac:dyDescent="0.35">
      <c r="B2" s="70" t="s">
        <v>20</v>
      </c>
      <c r="C2" s="70"/>
      <c r="D2" s="70"/>
      <c r="E2" s="70"/>
      <c r="F2" s="62"/>
      <c r="G2" s="62"/>
      <c r="H2" s="62"/>
      <c r="I2" s="62"/>
      <c r="J2" s="62"/>
      <c r="K2" s="62"/>
      <c r="L2" s="62"/>
    </row>
    <row r="3" spans="2:23" s="7" customFormat="1" ht="20.100000000000001" customHeight="1" x14ac:dyDescent="0.45">
      <c r="B3" s="37"/>
      <c r="C3" s="36"/>
      <c r="D3" s="36"/>
      <c r="E3" s="36"/>
      <c r="F3" s="36"/>
      <c r="G3" s="36"/>
      <c r="H3" s="36"/>
      <c r="I3" s="36"/>
      <c r="J3" s="36"/>
      <c r="K3" s="36"/>
      <c r="L3" s="54"/>
      <c r="M3" s="44"/>
      <c r="N3" s="44"/>
      <c r="O3" s="44"/>
      <c r="P3" s="44"/>
      <c r="Q3" s="44"/>
      <c r="R3" s="77"/>
      <c r="S3" s="77"/>
      <c r="T3" s="77"/>
      <c r="U3" s="77"/>
      <c r="V3" s="77"/>
      <c r="W3" s="77"/>
    </row>
    <row r="4" spans="2:23" ht="20.100000000000001" customHeight="1" x14ac:dyDescent="0.35">
      <c r="B4" s="38"/>
      <c r="C4" s="39">
        <f>'[1]TABLA 15-16'!C4</f>
        <v>2014</v>
      </c>
      <c r="D4" s="39">
        <f>'[1]TABLA 15-16'!D4</f>
        <v>2015</v>
      </c>
      <c r="E4" s="39">
        <f>'[1]TABLA 15-16'!E4</f>
        <v>2016</v>
      </c>
      <c r="F4" s="39">
        <f>'[1]TABLA 15-16'!F4</f>
        <v>2017</v>
      </c>
      <c r="G4" s="39">
        <f>'[1]TABLA 15-16'!G4</f>
        <v>2018</v>
      </c>
      <c r="H4" s="39">
        <f>'[1]TABLA 15-16'!H4</f>
        <v>2019</v>
      </c>
      <c r="I4" s="39">
        <f>'[1]TABLA 15-16'!I4</f>
        <v>2020</v>
      </c>
      <c r="J4" s="39">
        <f>'[1]TABLA 15-16'!J4</f>
        <v>2021</v>
      </c>
      <c r="K4" s="39">
        <f>'[1]TABLA 15-16'!K4</f>
        <v>2022</v>
      </c>
      <c r="L4" s="39">
        <f>'[1]TABLA 15-16'!L4</f>
        <v>2023</v>
      </c>
    </row>
    <row r="5" spans="2:23" ht="20.100000000000001" customHeight="1" thickBot="1" x14ac:dyDescent="0.4">
      <c r="B5" s="40" t="str">
        <f>'[1]TABLA 15-16'!B5</f>
        <v>Públicos-SNS</v>
      </c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2:23" ht="20.100000000000001" customHeight="1" thickTop="1" x14ac:dyDescent="0.35">
      <c r="B6" s="42" t="str">
        <f>'[1]TABLA 15-16'!B6</f>
        <v>Técnicos Grado Superior</v>
      </c>
      <c r="C6" s="43">
        <f>'[1]TABLA 15-16'!C6</f>
        <v>21411</v>
      </c>
      <c r="D6" s="43">
        <f>'[1]TABLA 15-16'!D6</f>
        <v>21648</v>
      </c>
      <c r="E6" s="43">
        <f>'[1]TABLA 15-16'!E6</f>
        <v>22671</v>
      </c>
      <c r="F6" s="43">
        <f>'[1]TABLA 15-16'!F6</f>
        <v>23723</v>
      </c>
      <c r="G6" s="43">
        <f>'[1]TABLA 15-16'!G6</f>
        <v>25266</v>
      </c>
      <c r="H6" s="43">
        <f>'[1]TABLA 15-16'!H6</f>
        <v>26462</v>
      </c>
      <c r="I6" s="43">
        <f>'[1]TABLA 15-16'!I6</f>
        <v>29134</v>
      </c>
      <c r="J6" s="43">
        <f>'[1]TABLA 15-16'!J6</f>
        <v>31486</v>
      </c>
      <c r="K6" s="43">
        <f>'[1]TABLA 15-16'!K6</f>
        <v>31267</v>
      </c>
      <c r="L6" s="43">
        <f>'[1]TABLA 15-16'!L6</f>
        <v>32720</v>
      </c>
    </row>
    <row r="7" spans="2:23" ht="20.100000000000001" customHeight="1" thickBot="1" x14ac:dyDescent="0.4">
      <c r="B7" s="40" t="str">
        <f>'[1]TABLA 15-16'!B7</f>
        <v>Privados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2:23" ht="20.100000000000001" customHeight="1" thickTop="1" x14ac:dyDescent="0.35">
      <c r="B8" s="42" t="str">
        <f>'[1]TABLA 15-16'!B8</f>
        <v>Técnicos Grado Superior</v>
      </c>
      <c r="C8" s="43">
        <f>'[1]TABLA 15-16'!C8</f>
        <v>2198</v>
      </c>
      <c r="D8" s="43">
        <f>'[1]TABLA 15-16'!D8</f>
        <v>2320</v>
      </c>
      <c r="E8" s="43">
        <f>'[1]TABLA 15-16'!E8</f>
        <v>2637</v>
      </c>
      <c r="F8" s="43">
        <f>'[1]TABLA 15-16'!F8</f>
        <v>3029</v>
      </c>
      <c r="G8" s="43">
        <f>'[1]TABLA 15-16'!G8</f>
        <v>3271</v>
      </c>
      <c r="H8" s="43">
        <f>'[1]TABLA 15-16'!H8</f>
        <v>3509</v>
      </c>
      <c r="I8" s="43">
        <f>'[1]TABLA 15-16'!I8</f>
        <v>3594</v>
      </c>
      <c r="J8" s="43">
        <f>'[1]TABLA 15-16'!J8</f>
        <v>4076</v>
      </c>
      <c r="K8" s="43">
        <f>'[1]TABLA 15-16'!K8</f>
        <v>4017</v>
      </c>
      <c r="L8" s="43">
        <f>'[1]TABLA 15-16'!L8</f>
        <v>4303</v>
      </c>
    </row>
    <row r="9" spans="2:23" ht="20.100000000000001" customHeight="1" thickBot="1" x14ac:dyDescent="0.4">
      <c r="B9" s="40" t="str">
        <f>'[1]TABLA 15-16'!B9</f>
        <v xml:space="preserve">TOTAL </v>
      </c>
      <c r="C9" s="41">
        <f>'[1]TABLA 15-16'!C9</f>
        <v>23609</v>
      </c>
      <c r="D9" s="41">
        <f>'[1]TABLA 15-16'!D9</f>
        <v>23968</v>
      </c>
      <c r="E9" s="41">
        <f>'[1]TABLA 15-16'!E9</f>
        <v>25308</v>
      </c>
      <c r="F9" s="41">
        <f>'[1]TABLA 15-16'!F9</f>
        <v>26752</v>
      </c>
      <c r="G9" s="41">
        <f>'[1]TABLA 15-16'!G9</f>
        <v>28537</v>
      </c>
      <c r="H9" s="41">
        <f>'[1]TABLA 15-16'!H9</f>
        <v>29971</v>
      </c>
      <c r="I9" s="41">
        <f>'[1]TABLA 15-16'!I9</f>
        <v>32728</v>
      </c>
      <c r="J9" s="41">
        <f>'[1]TABLA 15-16'!J9</f>
        <v>35562</v>
      </c>
      <c r="K9" s="41">
        <f>'[1]TABLA 15-16'!K9</f>
        <v>35284</v>
      </c>
      <c r="L9" s="41">
        <f>'[1]TABLA 15-16'!L9</f>
        <v>37023</v>
      </c>
    </row>
    <row r="10" spans="2:23" ht="20.100000000000001" customHeight="1" thickTop="1" x14ac:dyDescent="0.35">
      <c r="B10" s="66"/>
      <c r="C10" s="60"/>
      <c r="D10" s="60"/>
      <c r="E10" s="60"/>
      <c r="F10" s="60"/>
      <c r="G10" s="60"/>
      <c r="H10" s="60"/>
      <c r="I10" s="60"/>
      <c r="J10" s="60"/>
      <c r="K10" s="60"/>
      <c r="L10" s="60"/>
    </row>
    <row r="11" spans="2:23" s="7" customFormat="1" ht="20.100000000000001" customHeight="1" x14ac:dyDescent="0.35">
      <c r="B11" s="78" t="s">
        <v>34</v>
      </c>
      <c r="C11" s="78"/>
      <c r="D11" s="78"/>
      <c r="E11" s="78"/>
      <c r="F11" s="78"/>
      <c r="G11" s="78"/>
      <c r="H11" s="78"/>
      <c r="I11" s="78"/>
      <c r="J11" s="36"/>
      <c r="K11" s="36"/>
      <c r="L11" s="36"/>
    </row>
    <row r="12" spans="2:23" s="7" customFormat="1" ht="20.100000000000001" customHeight="1" x14ac:dyDescent="0.35">
      <c r="B12" s="37"/>
      <c r="C12" s="36"/>
      <c r="D12" s="36"/>
      <c r="E12" s="36"/>
      <c r="F12" s="36"/>
      <c r="G12" s="36"/>
      <c r="H12" s="36"/>
      <c r="I12" s="36"/>
      <c r="J12" s="36"/>
      <c r="K12" s="36"/>
      <c r="L12" s="36"/>
    </row>
    <row r="13" spans="2:23" ht="20.100000000000001" customHeight="1" x14ac:dyDescent="0.35">
      <c r="B13" s="38"/>
      <c r="C13" s="39">
        <f>'[1]TABLA 15-16'!C16</f>
        <v>2014</v>
      </c>
      <c r="D13" s="39">
        <f>'[1]TABLA 15-16'!D16</f>
        <v>2015</v>
      </c>
      <c r="E13" s="39">
        <f>'[1]TABLA 15-16'!E16</f>
        <v>2016</v>
      </c>
      <c r="F13" s="39">
        <f>'[1]TABLA 15-16'!F16</f>
        <v>2017</v>
      </c>
      <c r="G13" s="39">
        <f>'[1]TABLA 15-16'!G16</f>
        <v>2018</v>
      </c>
      <c r="H13" s="39">
        <f>'[1]TABLA 15-16'!H16</f>
        <v>2019</v>
      </c>
      <c r="I13" s="39">
        <f>'[1]TABLA 15-16'!I16</f>
        <v>2020</v>
      </c>
      <c r="J13" s="39">
        <f>'[1]TABLA 15-16'!J16</f>
        <v>2021</v>
      </c>
      <c r="K13" s="39">
        <f>'[1]TABLA 15-16'!K16</f>
        <v>2022</v>
      </c>
      <c r="L13" s="39">
        <f>'[1]TABLA 15-16'!L16</f>
        <v>2023</v>
      </c>
    </row>
    <row r="14" spans="2:23" ht="20.100000000000001" customHeight="1" thickBot="1" x14ac:dyDescent="0.4">
      <c r="B14" s="40" t="str">
        <f>'[1]TABLA 15-16'!B17</f>
        <v>Públicos-SNS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pans="2:23" ht="20.100000000000001" customHeight="1" thickTop="1" x14ac:dyDescent="0.35">
      <c r="B15" s="42" t="str">
        <f>'[1]TABLA 15-16'!B18</f>
        <v>Personal no sanitario</v>
      </c>
      <c r="C15" s="43">
        <f>'[1]TABLA 15-16'!C18</f>
        <v>113359</v>
      </c>
      <c r="D15" s="43">
        <f>'[1]TABLA 15-16'!D18</f>
        <v>113424</v>
      </c>
      <c r="E15" s="43">
        <f>'[1]TABLA 15-16'!E18</f>
        <v>114079</v>
      </c>
      <c r="F15" s="43">
        <f>'[1]TABLA 15-16'!F18</f>
        <v>118017</v>
      </c>
      <c r="G15" s="43">
        <f>'[1]TABLA 15-16'!G18</f>
        <v>121387</v>
      </c>
      <c r="H15" s="43">
        <f>'[1]TABLA 15-16'!H18</f>
        <v>122586</v>
      </c>
      <c r="I15" s="43">
        <f>'[1]TABLA 15-16'!I18</f>
        <v>130972</v>
      </c>
      <c r="J15" s="43">
        <f>'[1]TABLA 15-16'!J18</f>
        <v>136906</v>
      </c>
      <c r="K15" s="43">
        <f>'[1]TABLA 15-16'!K18</f>
        <v>135734</v>
      </c>
      <c r="L15" s="43">
        <f>'[1]TABLA 15-16'!L18</f>
        <v>139637</v>
      </c>
    </row>
    <row r="16" spans="2:23" ht="20.100000000000001" customHeight="1" thickBot="1" x14ac:dyDescent="0.4">
      <c r="B16" s="40" t="str">
        <f>'[1]TABLA 15-16'!B19</f>
        <v>Privados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</row>
    <row r="17" spans="2:12" ht="20.100000000000001" customHeight="1" thickTop="1" x14ac:dyDescent="0.35">
      <c r="B17" s="42" t="str">
        <f>'[1]TABLA 15-16'!B20</f>
        <v>Personal no sanitario</v>
      </c>
      <c r="C17" s="43">
        <f>'[1]TABLA 15-16'!C20</f>
        <v>18045</v>
      </c>
      <c r="D17" s="43">
        <f>'[1]TABLA 15-16'!D20</f>
        <v>18193</v>
      </c>
      <c r="E17" s="43">
        <f>'[1]TABLA 15-16'!E20</f>
        <v>18259</v>
      </c>
      <c r="F17" s="43">
        <f>'[1]TABLA 15-16'!F20</f>
        <v>18350</v>
      </c>
      <c r="G17" s="43">
        <f>'[1]TABLA 15-16'!G20</f>
        <v>18500</v>
      </c>
      <c r="H17" s="43">
        <f>'[1]TABLA 15-16'!H20</f>
        <v>19092</v>
      </c>
      <c r="I17" s="43">
        <f>'[1]TABLA 15-16'!I20</f>
        <v>19874</v>
      </c>
      <c r="J17" s="43">
        <f>'[1]TABLA 15-16'!J20</f>
        <v>20765</v>
      </c>
      <c r="K17" s="43">
        <f>'[1]TABLA 15-16'!K20</f>
        <v>21054</v>
      </c>
      <c r="L17" s="43">
        <f>'[1]TABLA 15-16'!L20</f>
        <v>20800</v>
      </c>
    </row>
    <row r="18" spans="2:12" ht="20.100000000000001" customHeight="1" thickBot="1" x14ac:dyDescent="0.4">
      <c r="B18" s="40" t="str">
        <f>'[1]TABLA 15-16'!B21</f>
        <v xml:space="preserve">TOTAL </v>
      </c>
      <c r="C18" s="41">
        <f>'[1]TABLA 15-16'!C21</f>
        <v>131404</v>
      </c>
      <c r="D18" s="41">
        <f>'[1]TABLA 15-16'!D21</f>
        <v>131617</v>
      </c>
      <c r="E18" s="41">
        <f>'[1]TABLA 15-16'!E21</f>
        <v>132338</v>
      </c>
      <c r="F18" s="41">
        <f>'[1]TABLA 15-16'!F21</f>
        <v>136367</v>
      </c>
      <c r="G18" s="41">
        <f>'[1]TABLA 15-16'!G21</f>
        <v>139887</v>
      </c>
      <c r="H18" s="41">
        <f>'[1]TABLA 15-16'!H21</f>
        <v>141678</v>
      </c>
      <c r="I18" s="41">
        <f>'[1]TABLA 15-16'!I21</f>
        <v>150846</v>
      </c>
      <c r="J18" s="41">
        <f>'[1]TABLA 15-16'!J21</f>
        <v>157671</v>
      </c>
      <c r="K18" s="41">
        <f>'[1]TABLA 15-16'!K21</f>
        <v>156788</v>
      </c>
      <c r="L18" s="41">
        <f>'[1]TABLA 15-16'!L21</f>
        <v>160437</v>
      </c>
    </row>
    <row r="19" spans="2:12" ht="13.15" thickTop="1" x14ac:dyDescent="0.35"/>
    <row r="25" spans="2:12" x14ac:dyDescent="0.35">
      <c r="B25" t="str">
        <f>PROPER(B23)</f>
        <v/>
      </c>
    </row>
  </sheetData>
  <mergeCells count="2">
    <mergeCell ref="B11:I11"/>
    <mergeCell ref="R3:W3"/>
  </mergeCells>
  <pageMargins left="0.7" right="0.7" top="0.75" bottom="0.75" header="0.3" footer="0.3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B1:AA16"/>
  <sheetViews>
    <sheetView showGridLines="0" zoomScale="120" zoomScaleNormal="120" workbookViewId="0">
      <selection activeCell="T13" sqref="T13"/>
    </sheetView>
  </sheetViews>
  <sheetFormatPr baseColWidth="10" defaultColWidth="9.1328125" defaultRowHeight="12.75" x14ac:dyDescent="0.35"/>
  <cols>
    <col min="1" max="1" width="4.73046875" customWidth="1"/>
    <col min="2" max="2" width="40.59765625" bestFit="1" customWidth="1"/>
    <col min="3" max="3" width="11.265625" style="10" bestFit="1" customWidth="1"/>
    <col min="4" max="4" width="12.86328125" style="10" bestFit="1" customWidth="1"/>
    <col min="5" max="5" width="11.265625" style="10" bestFit="1" customWidth="1"/>
    <col min="6" max="12" width="11.265625" bestFit="1" customWidth="1"/>
  </cols>
  <sheetData>
    <row r="1" spans="2:27" s="7" customFormat="1" ht="15" customHeight="1" x14ac:dyDescent="0.35">
      <c r="C1" s="9"/>
      <c r="D1" s="9"/>
      <c r="E1" s="9"/>
    </row>
    <row r="2" spans="2:27" s="7" customFormat="1" ht="15" customHeight="1" x14ac:dyDescent="0.35">
      <c r="B2" s="78" t="s">
        <v>19</v>
      </c>
      <c r="C2" s="78"/>
      <c r="D2" s="78"/>
      <c r="E2" s="78"/>
      <c r="F2" s="78"/>
      <c r="G2" s="78"/>
      <c r="H2" s="78"/>
      <c r="I2" s="78"/>
      <c r="J2" s="78"/>
      <c r="K2" s="78"/>
      <c r="L2" s="78"/>
      <c r="T2" s="77" t="s">
        <v>13</v>
      </c>
      <c r="U2" s="77"/>
      <c r="V2" s="77"/>
      <c r="W2" s="77"/>
      <c r="X2" s="77"/>
      <c r="Y2" s="77"/>
      <c r="Z2" s="77"/>
      <c r="AA2" s="77"/>
    </row>
    <row r="3" spans="2:27" s="7" customFormat="1" ht="15" customHeight="1" x14ac:dyDescent="0.35">
      <c r="B3" s="2"/>
    </row>
    <row r="4" spans="2:27" ht="20.100000000000001" customHeight="1" x14ac:dyDescent="0.35">
      <c r="B4" s="30"/>
      <c r="C4" s="31">
        <f>'[1]TABLA 2.1'!C4</f>
        <v>2014</v>
      </c>
      <c r="D4" s="31">
        <f>'[1]TABLA 2.1'!D4</f>
        <v>2015</v>
      </c>
      <c r="E4" s="31">
        <f>'[1]TABLA 2.1'!E4</f>
        <v>2016</v>
      </c>
      <c r="F4" s="31">
        <f>'[1]TABLA 2.1'!F4</f>
        <v>2017</v>
      </c>
      <c r="G4" s="31">
        <f>'[1]TABLA 2.1'!G4</f>
        <v>2018</v>
      </c>
      <c r="H4" s="31">
        <f>'[1]TABLA 2.1'!H4</f>
        <v>2019</v>
      </c>
      <c r="I4" s="31">
        <f>'[1]TABLA 2.1'!I4</f>
        <v>2020</v>
      </c>
      <c r="J4" s="31">
        <f>'[1]TABLA 2.1'!J4</f>
        <v>2021</v>
      </c>
      <c r="K4" s="31">
        <f>'[1]TABLA 2.1'!K4</f>
        <v>2022</v>
      </c>
      <c r="L4" s="31">
        <f>'[1]TABLA 2.1'!L4</f>
        <v>2023</v>
      </c>
    </row>
    <row r="5" spans="2:27" ht="20.100000000000001" customHeight="1" thickBot="1" x14ac:dyDescent="0.4">
      <c r="B5" s="32" t="str">
        <f>'[1]TABLA 2.1'!B5</f>
        <v>Públicos-SNS</v>
      </c>
      <c r="C5" s="33">
        <f>'[1]TABLA 2.1'!C5</f>
        <v>462230</v>
      </c>
      <c r="D5" s="33">
        <f>'[1]TABLA 2.1'!D5</f>
        <v>466978</v>
      </c>
      <c r="E5" s="33">
        <f>'[1]TABLA 2.1'!E5</f>
        <v>476391</v>
      </c>
      <c r="F5" s="33">
        <f>'[1]TABLA 2.1'!F5</f>
        <v>491647</v>
      </c>
      <c r="G5" s="33">
        <f>'[1]TABLA 2.1'!G5</f>
        <v>508547</v>
      </c>
      <c r="H5" s="33">
        <f>'[1]TABLA 2.1'!H5</f>
        <v>518110</v>
      </c>
      <c r="I5" s="33">
        <f>'[1]TABLA 2.1'!I5</f>
        <v>557617</v>
      </c>
      <c r="J5" s="33">
        <f>'[1]TABLA 2.1'!J5</f>
        <v>579547</v>
      </c>
      <c r="K5" s="33">
        <f>'[1]TABLA 2.1'!K5</f>
        <v>583660</v>
      </c>
      <c r="L5" s="33">
        <f>'[1]TABLA 2.1'!L5</f>
        <v>599506</v>
      </c>
    </row>
    <row r="6" spans="2:27" ht="20.100000000000001" customHeight="1" thickTop="1" x14ac:dyDescent="0.35">
      <c r="B6" s="34" t="str">
        <f>'[1]TABLA 2.1'!B6</f>
        <v>Hospitales de Agudos</v>
      </c>
      <c r="C6" s="35">
        <f>'[1]TABLA 2.1'!C6</f>
        <v>439597</v>
      </c>
      <c r="D6" s="35">
        <f>'[1]TABLA 2.1'!D6</f>
        <v>443441</v>
      </c>
      <c r="E6" s="35">
        <f>'[1]TABLA 2.1'!E6</f>
        <v>452032</v>
      </c>
      <c r="F6" s="35">
        <f>'[1]TABLA 2.1'!F6</f>
        <v>466637</v>
      </c>
      <c r="G6" s="35">
        <f>'[1]TABLA 2.1'!G6</f>
        <v>482845</v>
      </c>
      <c r="H6" s="35">
        <f>'[1]TABLA 2.1'!H6</f>
        <v>493540</v>
      </c>
      <c r="I6" s="35">
        <f>'[1]TABLA 2.1'!I6</f>
        <v>532623</v>
      </c>
      <c r="J6" s="35">
        <f>'[1]TABLA 2.1'!J6</f>
        <v>554092</v>
      </c>
      <c r="K6" s="35">
        <f>'[1]TABLA 2.1'!K6</f>
        <v>557678</v>
      </c>
      <c r="L6" s="35">
        <f>'[1]TABLA 2.1'!L6</f>
        <v>571166</v>
      </c>
    </row>
    <row r="7" spans="2:27" ht="20.100000000000001" customHeight="1" x14ac:dyDescent="0.35">
      <c r="B7" s="34" t="str">
        <f>'[1]TABLA 2.1'!B7</f>
        <v>Hospitales de Media Larga Estancia</v>
      </c>
      <c r="C7" s="35">
        <f>'[1]TABLA 2.1'!C7</f>
        <v>12904</v>
      </c>
      <c r="D7" s="35">
        <f>'[1]TABLA 2.1'!D7</f>
        <v>13783</v>
      </c>
      <c r="E7" s="35">
        <f>'[1]TABLA 2.1'!E7</f>
        <v>14682</v>
      </c>
      <c r="F7" s="35">
        <f>'[1]TABLA 2.1'!F7</f>
        <v>14709</v>
      </c>
      <c r="G7" s="35">
        <f>'[1]TABLA 2.1'!G7</f>
        <v>15048</v>
      </c>
      <c r="H7" s="35">
        <f>'[1]TABLA 2.1'!H7</f>
        <v>14487</v>
      </c>
      <c r="I7" s="35">
        <f>'[1]TABLA 2.1'!I7</f>
        <v>14803</v>
      </c>
      <c r="J7" s="35">
        <f>'[1]TABLA 2.1'!J7</f>
        <v>14387</v>
      </c>
      <c r="K7" s="35">
        <f>'[1]TABLA 2.1'!K7</f>
        <v>15081</v>
      </c>
      <c r="L7" s="35">
        <f>'[1]TABLA 2.1'!L7</f>
        <v>15997</v>
      </c>
    </row>
    <row r="8" spans="2:27" ht="20.100000000000001" customHeight="1" x14ac:dyDescent="0.35">
      <c r="B8" s="34" t="str">
        <f>'[1]TABLA 2.1'!B8</f>
        <v>Hospitales de Salud Mental</v>
      </c>
      <c r="C8" s="35">
        <f>'[1]TABLA 2.1'!C8</f>
        <v>9729</v>
      </c>
      <c r="D8" s="35">
        <f>'[1]TABLA 2.1'!D8</f>
        <v>9754</v>
      </c>
      <c r="E8" s="35">
        <f>'[1]TABLA 2.1'!E8</f>
        <v>9677</v>
      </c>
      <c r="F8" s="35">
        <f>'[1]TABLA 2.1'!F8</f>
        <v>10301</v>
      </c>
      <c r="G8" s="35">
        <f>'[1]TABLA 2.1'!G8</f>
        <v>10654</v>
      </c>
      <c r="H8" s="35">
        <f>'[1]TABLA 2.1'!H8</f>
        <v>10083</v>
      </c>
      <c r="I8" s="35">
        <f>'[1]TABLA 2.1'!I8</f>
        <v>10191</v>
      </c>
      <c r="J8" s="35">
        <f>'[1]TABLA 2.1'!J8</f>
        <v>11068</v>
      </c>
      <c r="K8" s="35">
        <f>'[1]TABLA 2.1'!K8</f>
        <v>10901</v>
      </c>
      <c r="L8" s="35">
        <f>'[1]TABLA 2.1'!L8</f>
        <v>12343</v>
      </c>
    </row>
    <row r="9" spans="2:27" ht="20.100000000000001" customHeight="1" thickBot="1" x14ac:dyDescent="0.4">
      <c r="B9" s="32" t="str">
        <f>'[1]TABLA 2.1'!B9</f>
        <v>Privados</v>
      </c>
      <c r="C9" s="33">
        <f>'[1]TABLA 2.1'!C9</f>
        <v>87806</v>
      </c>
      <c r="D9" s="33">
        <f>'[1]TABLA 2.1'!D9</f>
        <v>90660</v>
      </c>
      <c r="E9" s="33">
        <f>'[1]TABLA 2.1'!E9</f>
        <v>93612</v>
      </c>
      <c r="F9" s="33">
        <f>'[1]TABLA 2.1'!F9</f>
        <v>95478</v>
      </c>
      <c r="G9" s="33">
        <f>'[1]TABLA 2.1'!G9</f>
        <v>97062</v>
      </c>
      <c r="H9" s="33">
        <f>'[1]TABLA 2.1'!H9</f>
        <v>99993</v>
      </c>
      <c r="I9" s="33">
        <f>'[1]TABLA 2.1'!I9</f>
        <v>102636</v>
      </c>
      <c r="J9" s="33">
        <f>'[1]TABLA 2.1'!J9</f>
        <v>106923</v>
      </c>
      <c r="K9" s="33">
        <f>'[1]TABLA 2.1'!K9</f>
        <v>108747</v>
      </c>
      <c r="L9" s="33">
        <f>'[1]TABLA 2.1'!L9</f>
        <v>109646</v>
      </c>
    </row>
    <row r="10" spans="2:27" ht="20.100000000000001" customHeight="1" thickTop="1" x14ac:dyDescent="0.35">
      <c r="B10" s="65" t="str">
        <f>'[1]TABLA 2.1'!B10</f>
        <v>Hospitales de Agudos</v>
      </c>
      <c r="C10" s="35">
        <f>'[1]TABLA 2.1'!C10</f>
        <v>80953</v>
      </c>
      <c r="D10" s="35">
        <f>'[1]TABLA 2.1'!D10</f>
        <v>84089</v>
      </c>
      <c r="E10" s="35">
        <f>'[1]TABLA 2.1'!E10</f>
        <v>87988</v>
      </c>
      <c r="F10" s="35">
        <f>'[1]TABLA 2.1'!F10</f>
        <v>89674</v>
      </c>
      <c r="G10" s="35">
        <f>'[1]TABLA 2.1'!G10</f>
        <v>91039</v>
      </c>
      <c r="H10" s="35">
        <f>'[1]TABLA 2.1'!H10</f>
        <v>93235</v>
      </c>
      <c r="I10" s="35">
        <f>'[1]TABLA 2.1'!I10</f>
        <v>95795</v>
      </c>
      <c r="J10" s="35">
        <f>'[1]TABLA 2.1'!J10</f>
        <v>100143</v>
      </c>
      <c r="K10" s="35">
        <f>'[1]TABLA 2.1'!K10</f>
        <v>102311</v>
      </c>
      <c r="L10" s="35">
        <f>'[1]TABLA 2.1'!L10</f>
        <v>105365</v>
      </c>
    </row>
    <row r="11" spans="2:27" ht="20.100000000000001" customHeight="1" x14ac:dyDescent="0.35">
      <c r="B11" s="34" t="str">
        <f>'[1]TABLA 2.1'!B11</f>
        <v>Hospitales de Media Larga Estancia</v>
      </c>
      <c r="C11" s="35">
        <f>'[1]TABLA 2.1'!C11</f>
        <v>3007</v>
      </c>
      <c r="D11" s="35">
        <f>'[1]TABLA 2.1'!D11</f>
        <v>2537</v>
      </c>
      <c r="E11" s="35">
        <f>'[1]TABLA 2.1'!E11</f>
        <v>1764</v>
      </c>
      <c r="F11" s="35">
        <f>'[1]TABLA 2.1'!F11</f>
        <v>1863</v>
      </c>
      <c r="G11" s="35">
        <f>'[1]TABLA 2.1'!G11</f>
        <v>1967</v>
      </c>
      <c r="H11" s="35">
        <f>'[1]TABLA 2.1'!H11</f>
        <v>2487</v>
      </c>
      <c r="I11" s="35">
        <f>'[1]TABLA 2.1'!I11</f>
        <v>2117</v>
      </c>
      <c r="J11" s="35">
        <f>'[1]TABLA 2.1'!J11</f>
        <v>2160</v>
      </c>
      <c r="K11" s="35">
        <f>'[1]TABLA 2.1'!K11</f>
        <v>1942</v>
      </c>
      <c r="L11" s="35">
        <f>'[1]TABLA 2.1'!L11</f>
        <v>869</v>
      </c>
    </row>
    <row r="12" spans="2:27" ht="20.100000000000001" customHeight="1" x14ac:dyDescent="0.35">
      <c r="B12" s="34" t="str">
        <f>'[1]TABLA 2.1'!B12</f>
        <v>Hospitales de Salud Mental</v>
      </c>
      <c r="C12" s="35">
        <f>'[1]TABLA 2.1'!C12</f>
        <v>3846</v>
      </c>
      <c r="D12" s="35">
        <f>'[1]TABLA 2.1'!D12</f>
        <v>4034</v>
      </c>
      <c r="E12" s="35">
        <f>'[1]TABLA 2.1'!E12</f>
        <v>3860</v>
      </c>
      <c r="F12" s="35">
        <f>'[1]TABLA 2.1'!F12</f>
        <v>3941</v>
      </c>
      <c r="G12" s="35">
        <f>'[1]TABLA 2.1'!G12</f>
        <v>4056</v>
      </c>
      <c r="H12" s="35">
        <f>'[1]TABLA 2.1'!H12</f>
        <v>4271</v>
      </c>
      <c r="I12" s="35">
        <f>'[1]TABLA 2.1'!I12</f>
        <v>4724</v>
      </c>
      <c r="J12" s="35">
        <f>'[1]TABLA 2.1'!J12</f>
        <v>4620</v>
      </c>
      <c r="K12" s="35">
        <f>'[1]TABLA 2.1'!K12</f>
        <v>4494</v>
      </c>
      <c r="L12" s="35">
        <f>'[1]TABLA 2.1'!L12</f>
        <v>3412</v>
      </c>
    </row>
    <row r="13" spans="2:27" ht="20.100000000000001" customHeight="1" thickBot="1" x14ac:dyDescent="0.4">
      <c r="B13" s="32" t="str">
        <f>'[1]TABLA 2.1'!B13</f>
        <v xml:space="preserve">TOTAL </v>
      </c>
      <c r="C13" s="33">
        <f>'[1]TABLA 2.1'!C13</f>
        <v>550036</v>
      </c>
      <c r="D13" s="33">
        <f>'[1]TABLA 2.1'!D13</f>
        <v>557638</v>
      </c>
      <c r="E13" s="33">
        <f>'[1]TABLA 2.1'!E13</f>
        <v>570003</v>
      </c>
      <c r="F13" s="33">
        <f>'[1]TABLA 2.1'!F13</f>
        <v>587125</v>
      </c>
      <c r="G13" s="33">
        <f>'[1]TABLA 2.1'!G13</f>
        <v>605609</v>
      </c>
      <c r="H13" s="33">
        <f>'[1]TABLA 2.1'!H13</f>
        <v>618103</v>
      </c>
      <c r="I13" s="33">
        <f>'[1]TABLA 2.1'!I13</f>
        <v>660253</v>
      </c>
      <c r="J13" s="33">
        <f>'[1]TABLA 2.1'!J13</f>
        <v>686470</v>
      </c>
      <c r="K13" s="33">
        <f>'[1]TABLA 2.1'!K13</f>
        <v>692407</v>
      </c>
      <c r="L13" s="33">
        <f>'[1]TABLA 2.1'!L13</f>
        <v>709152</v>
      </c>
    </row>
    <row r="14" spans="2:27" ht="13.15" thickTop="1" x14ac:dyDescent="0.35">
      <c r="C14"/>
      <c r="D14"/>
      <c r="E14"/>
    </row>
    <row r="15" spans="2:27" x14ac:dyDescent="0.35">
      <c r="B15" s="24"/>
      <c r="C15"/>
      <c r="D15"/>
      <c r="E15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2:27" x14ac:dyDescent="0.35">
      <c r="C16"/>
      <c r="D16"/>
      <c r="E16"/>
    </row>
  </sheetData>
  <mergeCells count="2">
    <mergeCell ref="T2:AA2"/>
    <mergeCell ref="B2:L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5" fitToHeight="0" orientation="landscape" horizontalDpi="4294967295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B1:L30"/>
  <sheetViews>
    <sheetView showGridLines="0" zoomScaleNormal="100" workbookViewId="0">
      <selection activeCell="T13" sqref="T13"/>
    </sheetView>
  </sheetViews>
  <sheetFormatPr baseColWidth="10" defaultColWidth="9.1328125" defaultRowHeight="12.75" x14ac:dyDescent="0.35"/>
  <cols>
    <col min="1" max="1" width="4.73046875" customWidth="1"/>
    <col min="2" max="2" width="39.86328125" bestFit="1" customWidth="1"/>
    <col min="3" max="12" width="11.265625" bestFit="1" customWidth="1"/>
    <col min="20" max="20" width="12.73046875" customWidth="1"/>
    <col min="24" max="24" width="6.1328125" bestFit="1" customWidth="1"/>
    <col min="32" max="32" width="12.265625" bestFit="1" customWidth="1"/>
  </cols>
  <sheetData>
    <row r="1" spans="2:12" s="7" customFormat="1" ht="15" customHeight="1" x14ac:dyDescent="0.35"/>
    <row r="2" spans="2:12" s="7" customFormat="1" ht="20.100000000000001" customHeight="1" x14ac:dyDescent="0.35">
      <c r="B2" s="70" t="s">
        <v>22</v>
      </c>
      <c r="C2" s="70"/>
      <c r="D2" s="70"/>
      <c r="E2" s="70"/>
      <c r="F2" s="62"/>
      <c r="G2" s="62"/>
      <c r="H2" s="62"/>
      <c r="I2" s="62"/>
      <c r="J2" s="62"/>
      <c r="K2" s="62"/>
      <c r="L2" s="62"/>
    </row>
    <row r="3" spans="2:12" s="7" customFormat="1" ht="20.100000000000001" customHeight="1" x14ac:dyDescent="0.35">
      <c r="B3" s="37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2:12" ht="20.100000000000001" customHeight="1" x14ac:dyDescent="0.35">
      <c r="B4" s="38"/>
      <c r="C4" s="39">
        <f>'[1]TABLA 2.1'!C16</f>
        <v>2014</v>
      </c>
      <c r="D4" s="39">
        <f>'[1]TABLA 2.1'!D16</f>
        <v>2015</v>
      </c>
      <c r="E4" s="39">
        <f>'[1]TABLA 2.1'!E16</f>
        <v>2016</v>
      </c>
      <c r="F4" s="39">
        <f>'[1]TABLA 2.1'!F16</f>
        <v>2017</v>
      </c>
      <c r="G4" s="39">
        <f>'[1]TABLA 2.1'!G16</f>
        <v>2018</v>
      </c>
      <c r="H4" s="39">
        <f>'[1]TABLA 2.1'!H16</f>
        <v>2019</v>
      </c>
      <c r="I4" s="39">
        <f>'[1]TABLA 2.1'!I16</f>
        <v>2020</v>
      </c>
      <c r="J4" s="39">
        <f>'[1]TABLA 2.1'!J16</f>
        <v>2021</v>
      </c>
      <c r="K4" s="39">
        <f>'[1]TABLA 2.1'!K16</f>
        <v>2022</v>
      </c>
      <c r="L4" s="39">
        <f>'[1]TABLA 2.1'!L16</f>
        <v>2023</v>
      </c>
    </row>
    <row r="5" spans="2:12" ht="20.100000000000001" customHeight="1" thickBot="1" x14ac:dyDescent="0.4">
      <c r="B5" s="40" t="str">
        <f>'[1]TABLA 2.1'!B17</f>
        <v>Públicos-SNS</v>
      </c>
      <c r="C5" s="41">
        <f>'[1]TABLA 2.1'!C17</f>
        <v>346610</v>
      </c>
      <c r="D5" s="41">
        <f>'[1]TABLA 2.1'!D17</f>
        <v>351072</v>
      </c>
      <c r="E5" s="41">
        <f>'[1]TABLA 2.1'!E17</f>
        <v>360134</v>
      </c>
      <c r="F5" s="41">
        <f>'[1]TABLA 2.1'!F17</f>
        <v>371396</v>
      </c>
      <c r="G5" s="41">
        <f>'[1]TABLA 2.1'!G17</f>
        <v>383966</v>
      </c>
      <c r="H5" s="41">
        <f>'[1]TABLA 2.1'!H17</f>
        <v>392213</v>
      </c>
      <c r="I5" s="41">
        <f>'[1]TABLA 2.1'!I17</f>
        <v>423183</v>
      </c>
      <c r="J5" s="41">
        <f>'[1]TABLA 2.1'!J17</f>
        <v>439380</v>
      </c>
      <c r="K5" s="41">
        <f>'[1]TABLA 2.1'!K17</f>
        <v>444432</v>
      </c>
      <c r="L5" s="41">
        <f>'[1]TABLA 2.1'!L17</f>
        <v>456064</v>
      </c>
    </row>
    <row r="6" spans="2:12" ht="20.100000000000001" customHeight="1" thickTop="1" x14ac:dyDescent="0.35">
      <c r="B6" s="42" t="str">
        <f>'[1]TABLA 2.1'!B18</f>
        <v>Hospitales de Agudos</v>
      </c>
      <c r="C6" s="43">
        <f>'[1]TABLA 2.1'!C18</f>
        <v>330679</v>
      </c>
      <c r="D6" s="43">
        <f>'[1]TABLA 2.1'!D18</f>
        <v>334299</v>
      </c>
      <c r="E6" s="43">
        <f>'[1]TABLA 2.1'!E18</f>
        <v>342781</v>
      </c>
      <c r="F6" s="43">
        <f>'[1]TABLA 2.1'!F18</f>
        <v>353500</v>
      </c>
      <c r="G6" s="43">
        <f>'[1]TABLA 2.1'!G18</f>
        <v>365634</v>
      </c>
      <c r="H6" s="43">
        <f>'[1]TABLA 2.1'!H18</f>
        <v>374405</v>
      </c>
      <c r="I6" s="43">
        <f>'[1]TABLA 2.1'!I18</f>
        <v>405301</v>
      </c>
      <c r="J6" s="43">
        <f>'[1]TABLA 2.1'!J18</f>
        <v>421206</v>
      </c>
      <c r="K6" s="43">
        <f>'[1]TABLA 2.1'!K18</f>
        <v>425495</v>
      </c>
      <c r="L6" s="43">
        <f>'[1]TABLA 2.1'!L18</f>
        <v>435473</v>
      </c>
    </row>
    <row r="7" spans="2:12" ht="20.100000000000001" customHeight="1" x14ac:dyDescent="0.35">
      <c r="B7" s="42" t="str">
        <f>'[1]TABLA 2.1'!B19</f>
        <v>Hospitales de Media Larga Estancia</v>
      </c>
      <c r="C7" s="43">
        <f>'[1]TABLA 2.1'!C19</f>
        <v>9400</v>
      </c>
      <c r="D7" s="43">
        <f>'[1]TABLA 2.1'!D19</f>
        <v>10058</v>
      </c>
      <c r="E7" s="43">
        <f>'[1]TABLA 2.1'!E19</f>
        <v>10706</v>
      </c>
      <c r="F7" s="43">
        <f>'[1]TABLA 2.1'!F19</f>
        <v>10668</v>
      </c>
      <c r="G7" s="43">
        <f>'[1]TABLA 2.1'!G19</f>
        <v>10896</v>
      </c>
      <c r="H7" s="43">
        <f>'[1]TABLA 2.1'!H19</f>
        <v>10644</v>
      </c>
      <c r="I7" s="43">
        <f>'[1]TABLA 2.1'!I19</f>
        <v>10837</v>
      </c>
      <c r="J7" s="43">
        <f>'[1]TABLA 2.1'!J19</f>
        <v>10489</v>
      </c>
      <c r="K7" s="43">
        <f>'[1]TABLA 2.1'!K19</f>
        <v>11197</v>
      </c>
      <c r="L7" s="43">
        <f>'[1]TABLA 2.1'!L19</f>
        <v>11892</v>
      </c>
    </row>
    <row r="8" spans="2:12" ht="20.100000000000001" customHeight="1" x14ac:dyDescent="0.35">
      <c r="B8" s="42" t="str">
        <f>'[1]TABLA 2.1'!B20</f>
        <v>Hospitales de Salud Mental</v>
      </c>
      <c r="C8" s="43">
        <f>'[1]TABLA 2.1'!C20</f>
        <v>6531</v>
      </c>
      <c r="D8" s="43">
        <f>'[1]TABLA 2.1'!D20</f>
        <v>6715</v>
      </c>
      <c r="E8" s="43">
        <f>'[1]TABLA 2.1'!E20</f>
        <v>6647</v>
      </c>
      <c r="F8" s="43">
        <f>'[1]TABLA 2.1'!F20</f>
        <v>7228</v>
      </c>
      <c r="G8" s="43">
        <f>'[1]TABLA 2.1'!G20</f>
        <v>7436</v>
      </c>
      <c r="H8" s="43">
        <f>'[1]TABLA 2.1'!H20</f>
        <v>7164</v>
      </c>
      <c r="I8" s="43">
        <f>'[1]TABLA 2.1'!I20</f>
        <v>7045</v>
      </c>
      <c r="J8" s="43">
        <f>'[1]TABLA 2.1'!J20</f>
        <v>7685</v>
      </c>
      <c r="K8" s="43">
        <f>'[1]TABLA 2.1'!K20</f>
        <v>7740</v>
      </c>
      <c r="L8" s="43">
        <f>'[1]TABLA 2.1'!L20</f>
        <v>8699</v>
      </c>
    </row>
    <row r="9" spans="2:12" ht="20.100000000000001" customHeight="1" thickBot="1" x14ac:dyDescent="0.4">
      <c r="B9" s="40" t="str">
        <f>'[1]TABLA 2.1'!B21</f>
        <v>Privados</v>
      </c>
      <c r="C9" s="41">
        <f>'[1]TABLA 2.1'!C21</f>
        <v>40814</v>
      </c>
      <c r="D9" s="41">
        <f>'[1]TABLA 2.1'!D21</f>
        <v>42194</v>
      </c>
      <c r="E9" s="41">
        <f>'[1]TABLA 2.1'!E21</f>
        <v>44173</v>
      </c>
      <c r="F9" s="41">
        <f>'[1]TABLA 2.1'!F21</f>
        <v>44796</v>
      </c>
      <c r="G9" s="41">
        <f>'[1]TABLA 2.1'!G21</f>
        <v>46008</v>
      </c>
      <c r="H9" s="41">
        <f>'[1]TABLA 2.1'!H21</f>
        <v>47842</v>
      </c>
      <c r="I9" s="41">
        <f>'[1]TABLA 2.1'!I21</f>
        <v>49024</v>
      </c>
      <c r="J9" s="41">
        <f>'[1]TABLA 2.1'!J21</f>
        <v>52451</v>
      </c>
      <c r="K9" s="41">
        <f>'[1]TABLA 2.1'!K21</f>
        <v>52723</v>
      </c>
      <c r="L9" s="41">
        <f>'[1]TABLA 2.1'!L21</f>
        <v>52761</v>
      </c>
    </row>
    <row r="10" spans="2:12" ht="20.100000000000001" customHeight="1" thickTop="1" x14ac:dyDescent="0.35">
      <c r="B10" s="68" t="str">
        <f>'[1]TABLA 2.1'!B22</f>
        <v>Hospitales de Agudos</v>
      </c>
      <c r="C10" s="43">
        <f>'[1]TABLA 2.1'!C22</f>
        <v>36192</v>
      </c>
      <c r="D10" s="43">
        <f>'[1]TABLA 2.1'!D22</f>
        <v>37715</v>
      </c>
      <c r="E10" s="43">
        <f>'[1]TABLA 2.1'!E22</f>
        <v>40437</v>
      </c>
      <c r="F10" s="43">
        <f>'[1]TABLA 2.1'!F22</f>
        <v>40866</v>
      </c>
      <c r="G10" s="43">
        <f>'[1]TABLA 2.1'!G22</f>
        <v>41871</v>
      </c>
      <c r="H10" s="43">
        <f>'[1]TABLA 2.1'!H22</f>
        <v>43165</v>
      </c>
      <c r="I10" s="43">
        <f>'[1]TABLA 2.1'!I22</f>
        <v>44345</v>
      </c>
      <c r="J10" s="43">
        <f>'[1]TABLA 2.1'!J22</f>
        <v>47588</v>
      </c>
      <c r="K10" s="43">
        <f>'[1]TABLA 2.1'!K22</f>
        <v>48054</v>
      </c>
      <c r="L10" s="43">
        <f>'[1]TABLA 2.1'!L22</f>
        <v>49696</v>
      </c>
    </row>
    <row r="11" spans="2:12" ht="20.100000000000001" customHeight="1" x14ac:dyDescent="0.35">
      <c r="B11" s="42" t="str">
        <f>'[1]TABLA 2.1'!B23</f>
        <v>Hospitales de Media Larga Estancia</v>
      </c>
      <c r="C11" s="43">
        <f>'[1]TABLA 2.1'!C23</f>
        <v>1945</v>
      </c>
      <c r="D11" s="43">
        <f>'[1]TABLA 2.1'!D23</f>
        <v>1659</v>
      </c>
      <c r="E11" s="43">
        <f>'[1]TABLA 2.1'!E23</f>
        <v>1040</v>
      </c>
      <c r="F11" s="43">
        <f>'[1]TABLA 2.1'!F23</f>
        <v>1123</v>
      </c>
      <c r="G11" s="43">
        <f>'[1]TABLA 2.1'!G23</f>
        <v>1236</v>
      </c>
      <c r="H11" s="43">
        <f>'[1]TABLA 2.1'!H23</f>
        <v>1646</v>
      </c>
      <c r="I11" s="43">
        <f>'[1]TABLA 2.1'!I23</f>
        <v>1411</v>
      </c>
      <c r="J11" s="43">
        <f>'[1]TABLA 2.1'!J23</f>
        <v>1471</v>
      </c>
      <c r="K11" s="43">
        <f>'[1]TABLA 2.1'!K23</f>
        <v>1324</v>
      </c>
      <c r="L11" s="43">
        <f>'[1]TABLA 2.1'!L23</f>
        <v>552</v>
      </c>
    </row>
    <row r="12" spans="2:12" ht="20.100000000000001" customHeight="1" x14ac:dyDescent="0.35">
      <c r="B12" s="42" t="str">
        <f>'[1]TABLA 2.1'!B24</f>
        <v>Hospitales de Salud Mental</v>
      </c>
      <c r="C12" s="43">
        <f>'[1]TABLA 2.1'!C24</f>
        <v>2677</v>
      </c>
      <c r="D12" s="43">
        <f>'[1]TABLA 2.1'!D24</f>
        <v>2820</v>
      </c>
      <c r="E12" s="43">
        <f>'[1]TABLA 2.1'!E24</f>
        <v>2696</v>
      </c>
      <c r="F12" s="43">
        <f>'[1]TABLA 2.1'!F24</f>
        <v>2807</v>
      </c>
      <c r="G12" s="43">
        <f>'[1]TABLA 2.1'!G24</f>
        <v>2901</v>
      </c>
      <c r="H12" s="43">
        <f>'[1]TABLA 2.1'!H24</f>
        <v>3031</v>
      </c>
      <c r="I12" s="43">
        <f>'[1]TABLA 2.1'!I24</f>
        <v>3268</v>
      </c>
      <c r="J12" s="43">
        <f>'[1]TABLA 2.1'!J24</f>
        <v>3392</v>
      </c>
      <c r="K12" s="43">
        <f>'[1]TABLA 2.1'!K24</f>
        <v>3345</v>
      </c>
      <c r="L12" s="43">
        <f>'[1]TABLA 2.1'!L24</f>
        <v>2513</v>
      </c>
    </row>
    <row r="13" spans="2:12" ht="20.100000000000001" customHeight="1" thickBot="1" x14ac:dyDescent="0.4">
      <c r="B13" s="40" t="str">
        <f>'[1]TABLA 2.1'!B25</f>
        <v xml:space="preserve">TOTAL </v>
      </c>
      <c r="C13" s="41">
        <f>'[1]TABLA 2.1'!C25</f>
        <v>387424</v>
      </c>
      <c r="D13" s="41">
        <f>'[1]TABLA 2.1'!D25</f>
        <v>393266</v>
      </c>
      <c r="E13" s="41">
        <f>'[1]TABLA 2.1'!E25</f>
        <v>404307</v>
      </c>
      <c r="F13" s="41">
        <f>'[1]TABLA 2.1'!F25</f>
        <v>416192</v>
      </c>
      <c r="G13" s="41">
        <f>'[1]TABLA 2.1'!G25</f>
        <v>429974</v>
      </c>
      <c r="H13" s="41">
        <f>'[1]TABLA 2.1'!H25</f>
        <v>440055</v>
      </c>
      <c r="I13" s="41">
        <f>'[1]TABLA 2.1'!I25</f>
        <v>472207</v>
      </c>
      <c r="J13" s="41">
        <f>'[1]TABLA 2.1'!J25</f>
        <v>491831</v>
      </c>
      <c r="K13" s="41">
        <f>'[1]TABLA 2.1'!K25</f>
        <v>497155</v>
      </c>
      <c r="L13" s="41">
        <f>'[1]TABLA 2.1'!L25</f>
        <v>508825</v>
      </c>
    </row>
    <row r="14" spans="2:12" s="7" customFormat="1" ht="15" customHeight="1" thickTop="1" x14ac:dyDescent="0.35">
      <c r="B14" s="8"/>
    </row>
    <row r="23" ht="32.1" customHeight="1" x14ac:dyDescent="0.35"/>
    <row r="24" ht="32.1" customHeight="1" x14ac:dyDescent="0.35"/>
    <row r="25" ht="32.1" customHeight="1" x14ac:dyDescent="0.35"/>
    <row r="26" ht="32.1" customHeight="1" x14ac:dyDescent="0.35"/>
    <row r="27" ht="32.1" customHeight="1" x14ac:dyDescent="0.35"/>
    <row r="28" ht="32.1" customHeight="1" x14ac:dyDescent="0.35"/>
    <row r="29" ht="32.1" customHeight="1" x14ac:dyDescent="0.35"/>
    <row r="30" ht="32.1" customHeight="1" x14ac:dyDescent="0.35"/>
  </sheetData>
  <printOptions horizontalCentered="1"/>
  <pageMargins left="0.78740157480314965" right="0.78740157480314965" top="0.98425196850393704" bottom="0.98425196850393704" header="0.51181102362204722" footer="0.51181102362204722"/>
  <pageSetup paperSize="9" scale="86" fitToHeight="0" orientation="landscape" horizontalDpi="4294967295" verticalDpi="4294967295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B1:V18"/>
  <sheetViews>
    <sheetView showGridLines="0" zoomScaleNormal="100" workbookViewId="0">
      <selection activeCell="T13" sqref="T13"/>
    </sheetView>
  </sheetViews>
  <sheetFormatPr baseColWidth="10" defaultColWidth="9.1328125" defaultRowHeight="12.75" x14ac:dyDescent="0.35"/>
  <cols>
    <col min="1" max="1" width="4.73046875" customWidth="1"/>
    <col min="2" max="2" width="39.86328125" bestFit="1" customWidth="1"/>
    <col min="3" max="10" width="10" bestFit="1" customWidth="1"/>
    <col min="11" max="12" width="11.265625" bestFit="1" customWidth="1"/>
    <col min="13" max="13" width="10.1328125" bestFit="1" customWidth="1"/>
  </cols>
  <sheetData>
    <row r="1" spans="2:22" s="7" customFormat="1" ht="15" customHeight="1" x14ac:dyDescent="0.35"/>
    <row r="2" spans="2:22" s="7" customFormat="1" ht="20.100000000000001" customHeight="1" x14ac:dyDescent="0.35">
      <c r="B2" s="70" t="s">
        <v>24</v>
      </c>
      <c r="C2" s="70"/>
      <c r="D2" s="70"/>
      <c r="E2" s="70"/>
      <c r="F2" s="62"/>
      <c r="G2" s="62"/>
      <c r="H2" s="62"/>
      <c r="I2" s="62"/>
      <c r="J2" s="62"/>
      <c r="K2" s="62"/>
      <c r="L2" s="62"/>
    </row>
    <row r="3" spans="2:22" s="7" customFormat="1" ht="20.100000000000001" customHeight="1" x14ac:dyDescent="0.3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2"/>
      <c r="N3" s="2"/>
      <c r="O3" s="2"/>
      <c r="P3" s="2"/>
      <c r="Q3" s="2"/>
      <c r="R3" s="2"/>
      <c r="S3" s="2"/>
    </row>
    <row r="4" spans="2:22" ht="20.100000000000001" customHeight="1" x14ac:dyDescent="0.35">
      <c r="B4" s="38"/>
      <c r="C4" s="39">
        <f>'[1]TABLA 2.3'!C4</f>
        <v>2014</v>
      </c>
      <c r="D4" s="39">
        <f>'[1]TABLA 2.3'!D4</f>
        <v>2015</v>
      </c>
      <c r="E4" s="39">
        <f>'[1]TABLA 2.3'!E4</f>
        <v>2016</v>
      </c>
      <c r="F4" s="39">
        <f>'[1]TABLA 2.3'!F4</f>
        <v>2017</v>
      </c>
      <c r="G4" s="39">
        <f>'[1]TABLA 2.3'!G4</f>
        <v>2018</v>
      </c>
      <c r="H4" s="39">
        <f>'[1]TABLA 2.3'!H4</f>
        <v>2019</v>
      </c>
      <c r="I4" s="39">
        <f>'[1]TABLA 2.3'!I4</f>
        <v>2020</v>
      </c>
      <c r="J4" s="39">
        <f>'[1]TABLA 2.3'!J4</f>
        <v>2021</v>
      </c>
      <c r="K4" s="39">
        <f>'[1]TABLA 2.3'!K4</f>
        <v>2022</v>
      </c>
      <c r="L4" s="39">
        <f>'[1]TABLA 2.3'!L4</f>
        <v>2023</v>
      </c>
    </row>
    <row r="5" spans="2:22" ht="20.100000000000001" customHeight="1" thickBot="1" x14ac:dyDescent="0.4">
      <c r="B5" s="40" t="str">
        <f>'[1]TABLA 2.3'!B5</f>
        <v>Públicos-SNS</v>
      </c>
      <c r="C5" s="41">
        <f>'[1]TABLA 2.3'!C5</f>
        <v>77609</v>
      </c>
      <c r="D5" s="41">
        <f>'[1]TABLA 2.3'!D5</f>
        <v>79053</v>
      </c>
      <c r="E5" s="41">
        <f>'[1]TABLA 2.3'!E5</f>
        <v>80719</v>
      </c>
      <c r="F5" s="41">
        <f>'[1]TABLA 2.3'!F5</f>
        <v>82420</v>
      </c>
      <c r="G5" s="41">
        <f>'[1]TABLA 2.3'!G5</f>
        <v>85013</v>
      </c>
      <c r="H5" s="41">
        <f>'[1]TABLA 2.3'!H5</f>
        <v>85471</v>
      </c>
      <c r="I5" s="41">
        <f>'[1]TABLA 2.3'!I5</f>
        <v>88342</v>
      </c>
      <c r="J5" s="41">
        <f>'[1]TABLA 2.3'!J5</f>
        <v>91323</v>
      </c>
      <c r="K5" s="41">
        <f>'[1]TABLA 2.3'!K5</f>
        <v>93486</v>
      </c>
      <c r="L5" s="41">
        <f>'[1]TABLA 2.3'!L5</f>
        <v>95735</v>
      </c>
    </row>
    <row r="6" spans="2:22" ht="20.100000000000001" customHeight="1" thickTop="1" x14ac:dyDescent="0.35">
      <c r="B6" s="42" t="str">
        <f>'[1]TABLA 2.3'!B6</f>
        <v>Hospitales de Agudos</v>
      </c>
      <c r="C6" s="43">
        <f>'[1]TABLA 2.3'!C6</f>
        <v>76026</v>
      </c>
      <c r="D6" s="43">
        <f>'[1]TABLA 2.3'!D6</f>
        <v>77405</v>
      </c>
      <c r="E6" s="43">
        <f>'[1]TABLA 2.3'!E6</f>
        <v>79032</v>
      </c>
      <c r="F6" s="43">
        <f>'[1]TABLA 2.3'!F6</f>
        <v>80643</v>
      </c>
      <c r="G6" s="43">
        <f>'[1]TABLA 2.3'!G6</f>
        <v>83249</v>
      </c>
      <c r="H6" s="43">
        <f>'[1]TABLA 2.3'!H6</f>
        <v>83734</v>
      </c>
      <c r="I6" s="43">
        <f>'[1]TABLA 2.3'!I6</f>
        <v>86684</v>
      </c>
      <c r="J6" s="43">
        <f>'[1]TABLA 2.3'!J6</f>
        <v>89515</v>
      </c>
      <c r="K6" s="43">
        <f>'[1]TABLA 2.3'!K6</f>
        <v>91674</v>
      </c>
      <c r="L6" s="43">
        <f>'[1]TABLA 2.3'!L6</f>
        <v>93822</v>
      </c>
    </row>
    <row r="7" spans="2:22" ht="20.100000000000001" customHeight="1" x14ac:dyDescent="0.35">
      <c r="B7" s="42" t="str">
        <f>'[1]TABLA 2.3'!B7</f>
        <v>Hospitales de Media Larga Estancia</v>
      </c>
      <c r="C7" s="43">
        <f>'[1]TABLA 2.3'!C7</f>
        <v>787</v>
      </c>
      <c r="D7" s="43">
        <f>'[1]TABLA 2.3'!D7</f>
        <v>866</v>
      </c>
      <c r="E7" s="43">
        <f>'[1]TABLA 2.3'!E7</f>
        <v>889</v>
      </c>
      <c r="F7" s="43">
        <f>'[1]TABLA 2.3'!F7</f>
        <v>920</v>
      </c>
      <c r="G7" s="43">
        <f>'[1]TABLA 2.3'!G7</f>
        <v>886</v>
      </c>
      <c r="H7" s="43">
        <f>'[1]TABLA 2.3'!H7</f>
        <v>884</v>
      </c>
      <c r="I7" s="43">
        <f>'[1]TABLA 2.3'!I7</f>
        <v>868</v>
      </c>
      <c r="J7" s="43">
        <f>'[1]TABLA 2.3'!J7</f>
        <v>898</v>
      </c>
      <c r="K7" s="43">
        <f>'[1]TABLA 2.3'!K7</f>
        <v>915</v>
      </c>
      <c r="L7" s="43">
        <f>'[1]TABLA 2.3'!L7</f>
        <v>968</v>
      </c>
    </row>
    <row r="8" spans="2:22" ht="20.100000000000001" customHeight="1" x14ac:dyDescent="0.35">
      <c r="B8" s="42" t="str">
        <f>'[1]TABLA 2.3'!B8</f>
        <v>Hospitales de Salud Mental</v>
      </c>
      <c r="C8" s="43">
        <f>'[1]TABLA 2.3'!C8</f>
        <v>796</v>
      </c>
      <c r="D8" s="43">
        <f>'[1]TABLA 2.3'!D8</f>
        <v>782</v>
      </c>
      <c r="E8" s="43">
        <f>'[1]TABLA 2.3'!E8</f>
        <v>798</v>
      </c>
      <c r="F8" s="43">
        <f>'[1]TABLA 2.3'!F8</f>
        <v>857</v>
      </c>
      <c r="G8" s="43">
        <f>'[1]TABLA 2.3'!G8</f>
        <v>878</v>
      </c>
      <c r="H8" s="43">
        <f>'[1]TABLA 2.3'!H8</f>
        <v>853</v>
      </c>
      <c r="I8" s="43">
        <f>'[1]TABLA 2.3'!I8</f>
        <v>790</v>
      </c>
      <c r="J8" s="43">
        <f>'[1]TABLA 2.3'!J8</f>
        <v>910</v>
      </c>
      <c r="K8" s="43">
        <f>'[1]TABLA 2.3'!K8</f>
        <v>897</v>
      </c>
      <c r="L8" s="43">
        <f>'[1]TABLA 2.3'!L8</f>
        <v>945</v>
      </c>
    </row>
    <row r="9" spans="2:22" ht="20.100000000000001" customHeight="1" thickBot="1" x14ac:dyDescent="0.4">
      <c r="B9" s="40" t="str">
        <f>'[1]TABLA 2.3'!B9</f>
        <v>Privados</v>
      </c>
      <c r="C9" s="41">
        <f>'[1]TABLA 2.3'!C9</f>
        <v>6379</v>
      </c>
      <c r="D9" s="41">
        <f>'[1]TABLA 2.3'!D9</f>
        <v>6810</v>
      </c>
      <c r="E9" s="41">
        <f>'[1]TABLA 2.3'!E9</f>
        <v>7274</v>
      </c>
      <c r="F9" s="41">
        <f>'[1]TABLA 2.3'!F9</f>
        <v>7300</v>
      </c>
      <c r="G9" s="41">
        <f>'[1]TABLA 2.3'!G9</f>
        <v>7393</v>
      </c>
      <c r="H9" s="41">
        <f>'[1]TABLA 2.3'!H9</f>
        <v>7413</v>
      </c>
      <c r="I9" s="41">
        <f>'[1]TABLA 2.3'!I9</f>
        <v>7489</v>
      </c>
      <c r="J9" s="41">
        <f>'[1]TABLA 2.3'!J9</f>
        <v>8395</v>
      </c>
      <c r="K9" s="41">
        <f>'[1]TABLA 2.3'!K9</f>
        <v>8375</v>
      </c>
      <c r="L9" s="41">
        <f>'[1]TABLA 2.3'!L9</f>
        <v>8343</v>
      </c>
    </row>
    <row r="10" spans="2:22" ht="20.100000000000001" customHeight="1" thickTop="1" x14ac:dyDescent="0.35">
      <c r="B10" s="68" t="str">
        <f>'[1]TABLA 2.3'!B10</f>
        <v>Hospitales de Agudos</v>
      </c>
      <c r="C10" s="43">
        <f>'[1]TABLA 2.3'!C10</f>
        <v>5935</v>
      </c>
      <c r="D10" s="43">
        <f>'[1]TABLA 2.3'!D10</f>
        <v>6392</v>
      </c>
      <c r="E10" s="43">
        <f>'[1]TABLA 2.3'!E10</f>
        <v>6940</v>
      </c>
      <c r="F10" s="43">
        <f>'[1]TABLA 2.3'!F10</f>
        <v>6931</v>
      </c>
      <c r="G10" s="43">
        <f>'[1]TABLA 2.3'!G10</f>
        <v>7001</v>
      </c>
      <c r="H10" s="43">
        <f>'[1]TABLA 2.3'!H10</f>
        <v>6994</v>
      </c>
      <c r="I10" s="43">
        <f>'[1]TABLA 2.3'!I10</f>
        <v>7098</v>
      </c>
      <c r="J10" s="43">
        <f>'[1]TABLA 2.3'!J10</f>
        <v>8005</v>
      </c>
      <c r="K10" s="43">
        <f>'[1]TABLA 2.3'!K10</f>
        <v>7985</v>
      </c>
      <c r="L10" s="43">
        <f>'[1]TABLA 2.3'!L10</f>
        <v>8068</v>
      </c>
    </row>
    <row r="11" spans="2:22" ht="20.100000000000001" customHeight="1" x14ac:dyDescent="0.35">
      <c r="B11" s="42" t="str">
        <f>'[1]TABLA 2.3'!B11</f>
        <v>Hospitales de Media Larga Estancia</v>
      </c>
      <c r="C11" s="43">
        <f>'[1]TABLA 2.3'!C11</f>
        <v>188</v>
      </c>
      <c r="D11" s="43">
        <f>'[1]TABLA 2.3'!D11</f>
        <v>158</v>
      </c>
      <c r="E11" s="43">
        <f>'[1]TABLA 2.3'!E11</f>
        <v>101</v>
      </c>
      <c r="F11" s="43">
        <f>'[1]TABLA 2.3'!F11</f>
        <v>116</v>
      </c>
      <c r="G11" s="43">
        <f>'[1]TABLA 2.3'!G11</f>
        <v>119</v>
      </c>
      <c r="H11" s="43">
        <f>'[1]TABLA 2.3'!H11</f>
        <v>145</v>
      </c>
      <c r="I11" s="43">
        <f>'[1]TABLA 2.3'!I11</f>
        <v>108</v>
      </c>
      <c r="J11" s="43">
        <f>'[1]TABLA 2.3'!J11</f>
        <v>124</v>
      </c>
      <c r="K11" s="43">
        <f>'[1]TABLA 2.3'!K11</f>
        <v>121</v>
      </c>
      <c r="L11" s="43">
        <f>'[1]TABLA 2.3'!L11</f>
        <v>66</v>
      </c>
    </row>
    <row r="12" spans="2:22" ht="20.100000000000001" customHeight="1" x14ac:dyDescent="0.35">
      <c r="B12" s="42" t="str">
        <f>'[1]TABLA 2.3'!B12</f>
        <v>Hospitales de Salud Mental</v>
      </c>
      <c r="C12" s="43">
        <f>'[1]TABLA 2.3'!C12</f>
        <v>256</v>
      </c>
      <c r="D12" s="43">
        <f>'[1]TABLA 2.3'!D12</f>
        <v>260</v>
      </c>
      <c r="E12" s="43">
        <f>'[1]TABLA 2.3'!E12</f>
        <v>233</v>
      </c>
      <c r="F12" s="43">
        <f>'[1]TABLA 2.3'!F12</f>
        <v>253</v>
      </c>
      <c r="G12" s="43">
        <f>'[1]TABLA 2.3'!G12</f>
        <v>273</v>
      </c>
      <c r="H12" s="43">
        <f>'[1]TABLA 2.3'!H12</f>
        <v>274</v>
      </c>
      <c r="I12" s="43">
        <f>'[1]TABLA 2.3'!I12</f>
        <v>283</v>
      </c>
      <c r="J12" s="43">
        <f>'[1]TABLA 2.3'!J12</f>
        <v>266</v>
      </c>
      <c r="K12" s="43">
        <f>'[1]TABLA 2.3'!K12</f>
        <v>269</v>
      </c>
      <c r="L12" s="43">
        <f>'[1]TABLA 2.3'!L12</f>
        <v>209</v>
      </c>
    </row>
    <row r="13" spans="2:22" ht="20.100000000000001" customHeight="1" thickBot="1" x14ac:dyDescent="0.4">
      <c r="B13" s="40" t="str">
        <f>'[1]TABLA 2.3'!B13</f>
        <v xml:space="preserve">TOTAL </v>
      </c>
      <c r="C13" s="41">
        <f>'[1]TABLA 2.3'!C13</f>
        <v>83988</v>
      </c>
      <c r="D13" s="41">
        <f>'[1]TABLA 2.3'!D13</f>
        <v>85863</v>
      </c>
      <c r="E13" s="41">
        <f>'[1]TABLA 2.3'!E13</f>
        <v>87993</v>
      </c>
      <c r="F13" s="41">
        <f>'[1]TABLA 2.3'!F13</f>
        <v>89720</v>
      </c>
      <c r="G13" s="41">
        <f>'[1]TABLA 2.3'!G13</f>
        <v>92406</v>
      </c>
      <c r="H13" s="41">
        <f>'[1]TABLA 2.3'!H13</f>
        <v>92884</v>
      </c>
      <c r="I13" s="41">
        <f>'[1]TABLA 2.3'!I13</f>
        <v>95831</v>
      </c>
      <c r="J13" s="41">
        <f>'[1]TABLA 2.3'!J13</f>
        <v>99718</v>
      </c>
      <c r="K13" s="41">
        <f>'[1]TABLA 2.3'!K13</f>
        <v>101861</v>
      </c>
      <c r="L13" s="41">
        <f>'[1]TABLA 2.3'!L13</f>
        <v>104078</v>
      </c>
    </row>
    <row r="14" spans="2:22" s="7" customFormat="1" ht="15" customHeight="1" thickTop="1" x14ac:dyDescent="0.35">
      <c r="B14" s="8"/>
      <c r="M14"/>
      <c r="N14"/>
      <c r="O14"/>
      <c r="P14"/>
      <c r="Q14"/>
      <c r="R14"/>
      <c r="S14"/>
      <c r="T14"/>
      <c r="U14"/>
      <c r="V14"/>
    </row>
    <row r="17" spans="2:2" x14ac:dyDescent="0.35">
      <c r="B17" s="23"/>
    </row>
    <row r="18" spans="2:2" x14ac:dyDescent="0.35">
      <c r="B18" s="23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92" fitToHeight="0" orientation="landscape" horizontalDpi="4294967295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B1:AC30"/>
  <sheetViews>
    <sheetView showGridLines="0" zoomScaleNormal="100" workbookViewId="0">
      <selection activeCell="T13" sqref="T13"/>
    </sheetView>
  </sheetViews>
  <sheetFormatPr baseColWidth="10" defaultColWidth="9.1328125" defaultRowHeight="12.75" x14ac:dyDescent="0.35"/>
  <cols>
    <col min="1" max="1" width="4.73046875" customWidth="1"/>
    <col min="2" max="2" width="39.86328125" bestFit="1" customWidth="1"/>
    <col min="3" max="10" width="10" bestFit="1" customWidth="1"/>
    <col min="11" max="12" width="11.265625" bestFit="1" customWidth="1"/>
    <col min="23" max="23" width="15.73046875" customWidth="1"/>
    <col min="24" max="24" width="9" bestFit="1" customWidth="1"/>
    <col min="30" max="31" width="10" bestFit="1" customWidth="1"/>
  </cols>
  <sheetData>
    <row r="1" spans="2:29" s="7" customFormat="1" ht="15" customHeight="1" x14ac:dyDescent="0.35"/>
    <row r="2" spans="2:29" s="7" customFormat="1" ht="20.100000000000001" customHeight="1" x14ac:dyDescent="0.45">
      <c r="B2" s="70" t="s">
        <v>23</v>
      </c>
      <c r="C2" s="70"/>
      <c r="D2" s="70"/>
      <c r="E2" s="70"/>
      <c r="F2" s="62"/>
      <c r="G2" s="62"/>
      <c r="H2" s="62"/>
      <c r="I2" s="62"/>
      <c r="J2" s="62"/>
      <c r="K2" s="62"/>
      <c r="L2" s="62"/>
      <c r="X2" s="25"/>
      <c r="Y2" s="25"/>
      <c r="Z2" s="25"/>
      <c r="AA2" s="25"/>
      <c r="AB2" s="25"/>
      <c r="AC2" s="25"/>
    </row>
    <row r="3" spans="2:29" s="7" customFormat="1" ht="20.100000000000001" customHeight="1" x14ac:dyDescent="0.45"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O3" s="25"/>
    </row>
    <row r="4" spans="2:29" ht="20.100000000000001" customHeight="1" x14ac:dyDescent="0.45">
      <c r="B4" s="30"/>
      <c r="C4" s="31">
        <f>'[1]TABLA 2.4'!C4</f>
        <v>2014</v>
      </c>
      <c r="D4" s="31">
        <f>'[1]TABLA 2.4'!D4</f>
        <v>2015</v>
      </c>
      <c r="E4" s="31">
        <f>'[1]TABLA 2.4'!E4</f>
        <v>2016</v>
      </c>
      <c r="F4" s="31">
        <f>'[1]TABLA 2.4'!F4</f>
        <v>2017</v>
      </c>
      <c r="G4" s="31">
        <f>'[1]TABLA 2.4'!G4</f>
        <v>2018</v>
      </c>
      <c r="H4" s="31">
        <f>'[1]TABLA 2.4'!H4</f>
        <v>2019</v>
      </c>
      <c r="I4" s="31">
        <f>'[1]TABLA 2.4'!I4</f>
        <v>2020</v>
      </c>
      <c r="J4" s="31">
        <f>'[1]TABLA 2.4'!J4</f>
        <v>2021</v>
      </c>
      <c r="K4" s="31">
        <f>'[1]TABLA 2.4'!K4</f>
        <v>2022</v>
      </c>
      <c r="L4" s="31">
        <f>'[1]TABLA 2.4'!L4</f>
        <v>2023</v>
      </c>
      <c r="O4" s="25"/>
    </row>
    <row r="5" spans="2:29" ht="20.100000000000001" customHeight="1" thickBot="1" x14ac:dyDescent="0.4">
      <c r="B5" s="32" t="str">
        <f>'[1]TABLA 2.4'!B5</f>
        <v>Públicos-SNS</v>
      </c>
      <c r="C5" s="47">
        <f>'[1]TABLA 2.4'!C5</f>
        <v>1.6707076527253899</v>
      </c>
      <c r="D5" s="47">
        <f>'[1]TABLA 2.4'!D5</f>
        <v>1.7028828054826699</v>
      </c>
      <c r="E5" s="47">
        <f>'[1]TABLA 2.4'!E5</f>
        <v>1.73861817774533</v>
      </c>
      <c r="F5" s="47">
        <f>'[1]TABLA 2.4'!F5</f>
        <v>1.7720744586900601</v>
      </c>
      <c r="G5" s="47">
        <f>'[1]TABLA 2.4'!G5</f>
        <v>1.8198074069092001</v>
      </c>
      <c r="H5" s="47">
        <f>'[1]TABLA 2.4'!H5</f>
        <v>1.8151419249385701</v>
      </c>
      <c r="I5" s="47">
        <f>'[1]TABLA 2.4'!I5</f>
        <v>1.86592620460615</v>
      </c>
      <c r="J5" s="47">
        <f>'[1]TABLA 2.4'!J5</f>
        <v>1.92789263958275</v>
      </c>
      <c r="K5" s="47">
        <f>'[1]TABLA 2.4'!K5</f>
        <v>1.95599817995882</v>
      </c>
      <c r="L5" s="47">
        <f>'[1]TABLA 2.4'!L5</f>
        <v>1.9809457169557501</v>
      </c>
    </row>
    <row r="6" spans="2:29" ht="20.100000000000001" customHeight="1" thickTop="1" x14ac:dyDescent="0.35">
      <c r="B6" s="34" t="str">
        <f>'[1]TABLA 2.4'!B6</f>
        <v>Hospitales de Agudos</v>
      </c>
      <c r="C6" s="48">
        <f>'[1]TABLA 2.4'!C6</f>
        <v>1.6366300301009</v>
      </c>
      <c r="D6" s="48">
        <f>'[1]TABLA 2.4'!D6</f>
        <v>1.66738319302729</v>
      </c>
      <c r="E6" s="48">
        <f>'[1]TABLA 2.4'!E6</f>
        <v>1.70228164154126</v>
      </c>
      <c r="F6" s="48">
        <f>'[1]TABLA 2.4'!F6</f>
        <v>1.7338680001473199</v>
      </c>
      <c r="G6" s="48">
        <f>'[1]TABLA 2.4'!G6</f>
        <v>1.7820468259887801</v>
      </c>
      <c r="H6" s="48">
        <f>'[1]TABLA 2.4'!H6</f>
        <v>1.77825337181975</v>
      </c>
      <c r="I6" s="48">
        <f>'[1]TABLA 2.4'!I6</f>
        <v>1.83090655769713</v>
      </c>
      <c r="J6" s="48">
        <f>'[1]TABLA 2.4'!J6</f>
        <v>1.88972449035018</v>
      </c>
      <c r="K6" s="48">
        <f>'[1]TABLA 2.4'!K6</f>
        <v>1.9180858861171199</v>
      </c>
      <c r="L6" s="48">
        <f>'[1]TABLA 2.4'!L6</f>
        <v>1.94136197896508</v>
      </c>
    </row>
    <row r="7" spans="2:29" ht="20.100000000000001" customHeight="1" x14ac:dyDescent="0.35">
      <c r="B7" s="34" t="str">
        <f>'[1]TABLA 2.4'!B7</f>
        <v>Hospitales de Media Larga Estancia</v>
      </c>
      <c r="C7" s="48">
        <f>'[1]TABLA 2.4'!C7</f>
        <v>1.6941938727401198E-2</v>
      </c>
      <c r="D7" s="48">
        <f>'[1]TABLA 2.4'!D7</f>
        <v>1.8654529360656699E-2</v>
      </c>
      <c r="E7" s="48">
        <f>'[1]TABLA 2.4'!E7</f>
        <v>1.91482991614811E-2</v>
      </c>
      <c r="F7" s="48">
        <f>'[1]TABLA 2.4'!F7</f>
        <v>1.97804962629805E-2</v>
      </c>
      <c r="G7" s="48">
        <f>'[1]TABLA 2.4'!G7</f>
        <v>1.8965915360257199E-2</v>
      </c>
      <c r="H7" s="48">
        <f>'[1]TABLA 2.4'!H7</f>
        <v>1.8773449025350102E-2</v>
      </c>
      <c r="I7" s="48">
        <f>'[1]TABLA 2.4'!I7</f>
        <v>1.83335666568353E-2</v>
      </c>
      <c r="J7" s="48">
        <f>'[1]TABLA 2.4'!J7</f>
        <v>1.8957410404227899E-2</v>
      </c>
      <c r="K7" s="48">
        <f>'[1]TABLA 2.4'!K7</f>
        <v>1.9144453016091401E-2</v>
      </c>
      <c r="L7" s="48">
        <f>'[1]TABLA 2.4'!L7</f>
        <v>2.0029826646609499E-2</v>
      </c>
    </row>
    <row r="8" spans="2:29" ht="20.100000000000001" customHeight="1" x14ac:dyDescent="0.35">
      <c r="B8" s="34" t="str">
        <f>'[1]TABLA 2.4'!B8</f>
        <v>Hospitales de Salud Mental</v>
      </c>
      <c r="C8" s="48">
        <f>'[1]TABLA 2.4'!C8</f>
        <v>1.7135683897092E-2</v>
      </c>
      <c r="D8" s="48">
        <f>'[1]TABLA 2.4'!D8</f>
        <v>1.6845083094727001E-2</v>
      </c>
      <c r="E8" s="48">
        <f>'[1]TABLA 2.4'!E8</f>
        <v>1.7188237042589299E-2</v>
      </c>
      <c r="F8" s="48">
        <f>'[1]TABLA 2.4'!F8</f>
        <v>1.8425962279754699E-2</v>
      </c>
      <c r="G8" s="48">
        <f>'[1]TABLA 2.4'!G8</f>
        <v>1.8794665560164601E-2</v>
      </c>
      <c r="H8" s="48">
        <f>'[1]TABLA 2.4'!H8</f>
        <v>1.81151040934656E-2</v>
      </c>
      <c r="I8" s="48">
        <f>'[1]TABLA 2.4'!I8</f>
        <v>1.66860802521888E-2</v>
      </c>
      <c r="J8" s="48">
        <f>'[1]TABLA 2.4'!J8</f>
        <v>1.92107388283379E-2</v>
      </c>
      <c r="K8" s="48">
        <f>'[1]TABLA 2.4'!K8</f>
        <v>1.87678408256109E-2</v>
      </c>
      <c r="L8" s="48">
        <f>'[1]TABLA 2.4'!L8</f>
        <v>1.9553911344055801E-2</v>
      </c>
    </row>
    <row r="9" spans="2:29" ht="20.100000000000001" customHeight="1" thickBot="1" x14ac:dyDescent="0.4">
      <c r="B9" s="32" t="str">
        <f>'[1]TABLA 2.4'!B9</f>
        <v>Privados</v>
      </c>
      <c r="C9" s="47">
        <f>'[1]TABLA 2.4'!C9</f>
        <v>0.13732227082858001</v>
      </c>
      <c r="D9" s="47">
        <f>'[1]TABLA 2.4'!D9</f>
        <v>0.146694393702162</v>
      </c>
      <c r="E9" s="47">
        <f>'[1]TABLA 2.4'!E9</f>
        <v>0.15667573464636</v>
      </c>
      <c r="F9" s="47">
        <f>'[1]TABLA 2.4'!F9</f>
        <v>0.15695393773886701</v>
      </c>
      <c r="G9" s="47">
        <f>'[1]TABLA 2.4'!G9</f>
        <v>0.15825622151058899</v>
      </c>
      <c r="H9" s="47">
        <f>'[1]TABLA 2.4'!H9</f>
        <v>0.157429386453529</v>
      </c>
      <c r="I9" s="47">
        <f>'[1]TABLA 2.4'!I9</f>
        <v>0.15817981646663501</v>
      </c>
      <c r="J9" s="47">
        <f>'[1]TABLA 2.4'!J9</f>
        <v>0.177224343366919</v>
      </c>
      <c r="K9" s="47">
        <f>'[1]TABLA 2.4'!K9</f>
        <v>0.175229283070782</v>
      </c>
      <c r="L9" s="47">
        <f>'[1]TABLA 2.4'!L9</f>
        <v>0.17263310300894999</v>
      </c>
    </row>
    <row r="10" spans="2:29" ht="20.100000000000001" customHeight="1" thickTop="1" x14ac:dyDescent="0.35">
      <c r="B10" s="65" t="str">
        <f>'[1]TABLA 2.4'!B10</f>
        <v>Hospitales de Agudos</v>
      </c>
      <c r="C10" s="48">
        <f>'[1]TABLA 2.4'!C10</f>
        <v>0.127764175790503</v>
      </c>
      <c r="D10" s="48">
        <f>'[1]TABLA 2.4'!D10</f>
        <v>0.13769024442646399</v>
      </c>
      <c r="E10" s="48">
        <f>'[1]TABLA 2.4'!E10</f>
        <v>0.149481660495702</v>
      </c>
      <c r="F10" s="48">
        <f>'[1]TABLA 2.4'!F10</f>
        <v>0.14902023869425801</v>
      </c>
      <c r="G10" s="48">
        <f>'[1]TABLA 2.4'!G10</f>
        <v>0.149864981306051</v>
      </c>
      <c r="H10" s="48">
        <f>'[1]TABLA 2.4'!H10</f>
        <v>0.14853111140644601</v>
      </c>
      <c r="I10" s="48">
        <f>'[1]TABLA 2.4'!I10</f>
        <v>0.14992126282283</v>
      </c>
      <c r="J10" s="48">
        <f>'[1]TABLA 2.4'!J10</f>
        <v>0.16899116958334601</v>
      </c>
      <c r="K10" s="48">
        <f>'[1]TABLA 2.4'!K10</f>
        <v>0.16706935227703801</v>
      </c>
      <c r="L10" s="48">
        <f>'[1]TABLA 2.4'!L10</f>
        <v>0.166942811347981</v>
      </c>
    </row>
    <row r="11" spans="2:29" ht="20.100000000000001" customHeight="1" x14ac:dyDescent="0.35">
      <c r="B11" s="34" t="str">
        <f>'[1]TABLA 2.4'!B11</f>
        <v>Hospitales de Media Larga Estancia</v>
      </c>
      <c r="C11" s="48">
        <f>'[1]TABLA 2.4'!C11</f>
        <v>4.0471213224287502E-3</v>
      </c>
      <c r="D11" s="48">
        <f>'[1]TABLA 2.4'!D11</f>
        <v>3.40348226210596E-3</v>
      </c>
      <c r="E11" s="48">
        <f>'[1]TABLA 2.4'!E11</f>
        <v>2.1754535605282301E-3</v>
      </c>
      <c r="F11" s="48">
        <f>'[1]TABLA 2.4'!F11</f>
        <v>2.49406257228885E-3</v>
      </c>
      <c r="G11" s="48">
        <f>'[1]TABLA 2.4'!G11</f>
        <v>2.54734077637767E-3</v>
      </c>
      <c r="H11" s="48">
        <f>'[1]TABLA 2.4'!H11</f>
        <v>3.07935532655629E-3</v>
      </c>
      <c r="I11" s="48">
        <f>'[1]TABLA 2.4'!I11</f>
        <v>2.2811350218182101E-3</v>
      </c>
      <c r="J11" s="48">
        <f>'[1]TABLA 2.4'!J11</f>
        <v>2.6177270491361498E-3</v>
      </c>
      <c r="K11" s="48">
        <f>'[1]TABLA 2.4'!K11</f>
        <v>2.5316708360077198E-3</v>
      </c>
      <c r="L11" s="48">
        <f>'[1]TABLA 2.4'!L11</f>
        <v>1.36566999863247E-3</v>
      </c>
    </row>
    <row r="12" spans="2:29" ht="20.100000000000001" customHeight="1" x14ac:dyDescent="0.35">
      <c r="B12" s="34" t="str">
        <f>'[1]TABLA 2.4'!B12</f>
        <v>Hospitales de Salud Mental</v>
      </c>
      <c r="C12" s="48">
        <f>'[1]TABLA 2.4'!C12</f>
        <v>5.5109737156476598E-3</v>
      </c>
      <c r="D12" s="48">
        <f>'[1]TABLA 2.4'!D12</f>
        <v>5.6006670135920903E-3</v>
      </c>
      <c r="E12" s="48">
        <f>'[1]TABLA 2.4'!E12</f>
        <v>5.0186205901294701E-3</v>
      </c>
      <c r="F12" s="48">
        <f>'[1]TABLA 2.4'!F12</f>
        <v>5.4396364723196403E-3</v>
      </c>
      <c r="G12" s="48">
        <f>'[1]TABLA 2.4'!G12</f>
        <v>5.8438994281605301E-3</v>
      </c>
      <c r="H12" s="48">
        <f>'[1]TABLA 2.4'!H12</f>
        <v>5.8189197205270604E-3</v>
      </c>
      <c r="I12" s="48">
        <f>'[1]TABLA 2.4'!I12</f>
        <v>5.9774186219866098E-3</v>
      </c>
      <c r="J12" s="48">
        <f>'[1]TABLA 2.4'!J12</f>
        <v>5.6154467344372303E-3</v>
      </c>
      <c r="K12" s="48">
        <f>'[1]TABLA 2.4'!K12</f>
        <v>5.6282599577361604E-3</v>
      </c>
      <c r="L12" s="48">
        <f>'[1]TABLA 2.4'!L12</f>
        <v>4.3246216623361502E-3</v>
      </c>
    </row>
    <row r="13" spans="2:29" ht="20.100000000000001" customHeight="1" thickBot="1" x14ac:dyDescent="0.4">
      <c r="B13" s="32" t="str">
        <f>'[1]TABLA 2.4'!B13</f>
        <v xml:space="preserve">TOTAL </v>
      </c>
      <c r="C13" s="47">
        <f>'[1]TABLA 2.4'!C13</f>
        <v>1.8080299235539701</v>
      </c>
      <c r="D13" s="47">
        <f>'[1]TABLA 2.4'!D13</f>
        <v>1.84957719918484</v>
      </c>
      <c r="E13" s="47">
        <f>'[1]TABLA 2.4'!E13</f>
        <v>1.8952939123916901</v>
      </c>
      <c r="F13" s="47">
        <f>'[1]TABLA 2.4'!F13</f>
        <v>1.9290283964289201</v>
      </c>
      <c r="G13" s="47">
        <f>'[1]TABLA 2.4'!G13</f>
        <v>1.9780636284197901</v>
      </c>
      <c r="H13" s="47">
        <f>'[1]TABLA 2.4'!H13</f>
        <v>1.9725713113921</v>
      </c>
      <c r="I13" s="47">
        <f>'[1]TABLA 2.4'!I13</f>
        <v>2.0241060210727899</v>
      </c>
      <c r="J13" s="47">
        <f>'[1]TABLA 2.4'!J13</f>
        <v>2.1051169829496699</v>
      </c>
      <c r="K13" s="47">
        <f>'[1]TABLA 2.4'!K13</f>
        <v>2.1312274630296</v>
      </c>
      <c r="L13" s="47">
        <f>'[1]TABLA 2.4'!L13</f>
        <v>2.1535788199647001</v>
      </c>
    </row>
    <row r="14" spans="2:29" ht="13.15" thickTop="1" x14ac:dyDescent="0.35"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</row>
    <row r="16" spans="2:29" ht="14.25" x14ac:dyDescent="0.45">
      <c r="O16" s="25"/>
    </row>
    <row r="17" spans="6:29" ht="14.25" x14ac:dyDescent="0.45">
      <c r="O17" s="25"/>
    </row>
    <row r="18" spans="6:29" ht="14.25" x14ac:dyDescent="0.45">
      <c r="O18" s="25"/>
    </row>
    <row r="19" spans="6:29" ht="14.25" x14ac:dyDescent="0.45">
      <c r="X19" s="25"/>
    </row>
    <row r="20" spans="6:29" ht="14.25" x14ac:dyDescent="0.45">
      <c r="X20" s="25"/>
    </row>
    <row r="21" spans="6:29" x14ac:dyDescent="0.35">
      <c r="X21" s="79"/>
      <c r="Y21" s="79"/>
      <c r="Z21" s="80"/>
      <c r="AA21" s="80"/>
      <c r="AB21" s="80"/>
      <c r="AC21" s="80"/>
    </row>
    <row r="24" spans="6:29" x14ac:dyDescent="0.35">
      <c r="F24" s="64"/>
    </row>
    <row r="30" spans="6:29" ht="14.25" x14ac:dyDescent="0.45">
      <c r="W30" s="25"/>
    </row>
  </sheetData>
  <mergeCells count="3">
    <mergeCell ref="X21:Y21"/>
    <mergeCell ref="Z21:AA21"/>
    <mergeCell ref="AB21:AC2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2" fitToHeight="0" orientation="landscape" horizontalDpi="4294967295" verticalDpi="4294967295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L17"/>
  <sheetViews>
    <sheetView showGridLines="0" zoomScale="120" zoomScaleNormal="120" workbookViewId="0">
      <selection activeCell="T13" sqref="T13"/>
    </sheetView>
  </sheetViews>
  <sheetFormatPr baseColWidth="10" defaultColWidth="9.1328125" defaultRowHeight="12.75" x14ac:dyDescent="0.35"/>
  <cols>
    <col min="1" max="1" width="4.73046875" customWidth="1"/>
    <col min="2" max="2" width="34.1328125" customWidth="1"/>
    <col min="3" max="12" width="7.1328125" bestFit="1" customWidth="1"/>
    <col min="24" max="24" width="41.86328125" customWidth="1"/>
    <col min="25" max="26" width="10" bestFit="1" customWidth="1"/>
    <col min="27" max="28" width="9.265625" bestFit="1" customWidth="1"/>
    <col min="29" max="30" width="10" bestFit="1" customWidth="1"/>
  </cols>
  <sheetData>
    <row r="1" spans="2:12" s="7" customFormat="1" ht="15" customHeight="1" x14ac:dyDescent="0.35"/>
    <row r="2" spans="2:12" s="7" customFormat="1" ht="20.100000000000001" customHeight="1" x14ac:dyDescent="0.35">
      <c r="B2" s="70" t="s">
        <v>25</v>
      </c>
      <c r="C2" s="70"/>
      <c r="D2" s="70"/>
      <c r="E2" s="70"/>
      <c r="F2" s="62"/>
      <c r="G2" s="62"/>
      <c r="H2" s="62"/>
      <c r="I2" s="62"/>
      <c r="J2" s="62"/>
      <c r="K2" s="62"/>
    </row>
    <row r="3" spans="2:12" s="7" customFormat="1" ht="20.100000000000001" customHeight="1" x14ac:dyDescent="0.35">
      <c r="B3" s="2"/>
    </row>
    <row r="4" spans="2:12" ht="20.100000000000001" customHeight="1" x14ac:dyDescent="0.35">
      <c r="B4" s="49"/>
      <c r="C4" s="27">
        <f>'[1]TABLA 2.5'!C4</f>
        <v>2014</v>
      </c>
      <c r="D4" s="27">
        <f>'[1]TABLA 2.5'!D4</f>
        <v>2015</v>
      </c>
      <c r="E4" s="27">
        <f>'[1]TABLA 2.5'!E4</f>
        <v>2016</v>
      </c>
      <c r="F4" s="27">
        <f>'[1]TABLA 2.5'!F4</f>
        <v>2017</v>
      </c>
      <c r="G4" s="27">
        <f>'[1]TABLA 2.5'!G4</f>
        <v>2018</v>
      </c>
      <c r="H4" s="27">
        <f>'[1]TABLA 2.5'!H4</f>
        <v>2019</v>
      </c>
      <c r="I4" s="27">
        <f>'[1]TABLA 2.5'!I4</f>
        <v>2020</v>
      </c>
      <c r="J4" s="27">
        <f>'[1]TABLA 2.5'!J4</f>
        <v>2021</v>
      </c>
      <c r="K4" s="27">
        <f>'[1]TABLA 2.5'!K4</f>
        <v>2022</v>
      </c>
      <c r="L4" s="27">
        <f>'[1]TABLA 2.5'!L4</f>
        <v>2023</v>
      </c>
    </row>
    <row r="5" spans="2:12" ht="20.100000000000001" customHeight="1" thickBot="1" x14ac:dyDescent="0.4">
      <c r="B5" s="28" t="str">
        <f>'[1]TABLA 2.5'!B5</f>
        <v>Públicos-SNS</v>
      </c>
      <c r="C5" s="50">
        <f>'[1]TABLA 2.5'!C5</f>
        <v>70.917896468223205</v>
      </c>
      <c r="D5" s="50">
        <f>'[1]TABLA 2.5'!D5</f>
        <v>71.768497503404504</v>
      </c>
      <c r="E5" s="50">
        <f>'[1]TABLA 2.5'!E5</f>
        <v>72.894503946394096</v>
      </c>
      <c r="F5" s="50">
        <f>'[1]TABLA 2.5'!F5</f>
        <v>73.854370150002694</v>
      </c>
      <c r="G5" s="50">
        <f>'[1]TABLA 2.5'!G5</f>
        <v>75.659920613730606</v>
      </c>
      <c r="H5" s="50">
        <f>'[1]TABLA 2.5'!H5</f>
        <v>76.133934297726796</v>
      </c>
      <c r="I5" s="50">
        <f>'[1]TABLA 2.5'!I5</f>
        <v>77.724793243005493</v>
      </c>
      <c r="J5" s="50">
        <f>'[1]TABLA 2.5'!J5</f>
        <v>79.971102062261906</v>
      </c>
      <c r="K5" s="50">
        <f>'[1]TABLA 2.5'!K5</f>
        <v>80.992852501624398</v>
      </c>
      <c r="L5" s="50">
        <f>'[1]TABLA 2.5'!L5</f>
        <v>81.489079178086897</v>
      </c>
    </row>
    <row r="6" spans="2:12" ht="20.100000000000001" customHeight="1" thickTop="1" x14ac:dyDescent="0.35">
      <c r="B6" s="29" t="str">
        <f>'[1]TABLA 2.5'!B6</f>
        <v>Hospitales de Agudos</v>
      </c>
      <c r="C6" s="51">
        <f>'[1]TABLA 2.5'!C6</f>
        <v>83.177610993194904</v>
      </c>
      <c r="D6" s="51">
        <f>'[1]TABLA 2.5'!D6</f>
        <v>84.117583134101295</v>
      </c>
      <c r="E6" s="51">
        <f>'[1]TABLA 2.5'!E6</f>
        <v>86.184447279746095</v>
      </c>
      <c r="F6" s="51">
        <f>'[1]TABLA 2.5'!F6</f>
        <v>87.056448565845898</v>
      </c>
      <c r="G6" s="51">
        <f>'[1]TABLA 2.5'!G6</f>
        <v>88.930788048413106</v>
      </c>
      <c r="H6" s="51">
        <f>'[1]TABLA 2.5'!H6</f>
        <v>89.075880557003501</v>
      </c>
      <c r="I6" s="51">
        <f>'[1]TABLA 2.5'!I6</f>
        <v>90.050071679374994</v>
      </c>
      <c r="J6" s="51">
        <f>'[1]TABLA 2.5'!J6</f>
        <v>92.335860539481203</v>
      </c>
      <c r="K6" s="51">
        <f>'[1]TABLA 2.5'!K6</f>
        <v>93.657669438711906</v>
      </c>
      <c r="L6" s="51">
        <f>'[1]TABLA 2.5'!L6</f>
        <v>95.756276791181904</v>
      </c>
    </row>
    <row r="7" spans="2:12" ht="20.100000000000001" customHeight="1" x14ac:dyDescent="0.35">
      <c r="B7" s="29" t="str">
        <f>'[1]TABLA 2.5'!B7</f>
        <v>Hospitales de Media Larga Estancia</v>
      </c>
      <c r="C7" s="51">
        <f>'[1]TABLA 2.5'!C7</f>
        <v>7.7690029615004903</v>
      </c>
      <c r="D7" s="51">
        <f>'[1]TABLA 2.5'!D7</f>
        <v>8.2170983964323003</v>
      </c>
      <c r="E7" s="51">
        <f>'[1]TABLA 2.5'!E7</f>
        <v>7.7682628451590396</v>
      </c>
      <c r="F7" s="51">
        <f>'[1]TABLA 2.5'!F7</f>
        <v>8.1387119603680098</v>
      </c>
      <c r="G7" s="51">
        <f>'[1]TABLA 2.5'!G7</f>
        <v>7.9920620602561803</v>
      </c>
      <c r="H7" s="51">
        <f>'[1]TABLA 2.5'!H7</f>
        <v>8.2678638234193809</v>
      </c>
      <c r="I7" s="51">
        <f>'[1]TABLA 2.5'!I7</f>
        <v>8.2990725690792608</v>
      </c>
      <c r="J7" s="51">
        <f>'[1]TABLA 2.5'!J7</f>
        <v>9.1028890015205306</v>
      </c>
      <c r="K7" s="51">
        <f>'[1]TABLA 2.5'!K7</f>
        <v>9.0638930163447302</v>
      </c>
      <c r="L7" s="51">
        <f>'[1]TABLA 2.5'!L7</f>
        <v>9.1450165328294801</v>
      </c>
    </row>
    <row r="8" spans="2:12" ht="20.100000000000001" customHeight="1" x14ac:dyDescent="0.35">
      <c r="B8" s="29" t="str">
        <f>'[1]TABLA 2.5'!B8</f>
        <v>Hospitales de Salud Mental</v>
      </c>
      <c r="C8" s="51">
        <f>'[1]TABLA 2.5'!C8</f>
        <v>10.072124509679901</v>
      </c>
      <c r="D8" s="51">
        <f>'[1]TABLA 2.5'!D8</f>
        <v>10.3016730338559</v>
      </c>
      <c r="E8" s="51">
        <f>'[1]TABLA 2.5'!E8</f>
        <v>10.515219396494899</v>
      </c>
      <c r="F8" s="51">
        <f>'[1]TABLA 2.5'!F8</f>
        <v>11.1865291737371</v>
      </c>
      <c r="G8" s="51">
        <f>'[1]TABLA 2.5'!G8</f>
        <v>11.4546640574038</v>
      </c>
      <c r="H8" s="51">
        <f>'[1]TABLA 2.5'!H8</f>
        <v>11.269652530056799</v>
      </c>
      <c r="I8" s="51">
        <f>'[1]TABLA 2.5'!I8</f>
        <v>11.3849257818129</v>
      </c>
      <c r="J8" s="51">
        <f>'[1]TABLA 2.5'!J8</f>
        <v>12.3222748815166</v>
      </c>
      <c r="K8" s="51">
        <f>'[1]TABLA 2.5'!K8</f>
        <v>12.0435016111708</v>
      </c>
      <c r="L8" s="51">
        <f>'[1]TABLA 2.5'!L8</f>
        <v>10.597734664124699</v>
      </c>
    </row>
    <row r="9" spans="2:12" ht="20.100000000000001" customHeight="1" thickBot="1" x14ac:dyDescent="0.4">
      <c r="B9" s="28" t="str">
        <f>'[1]TABLA 2.5'!B9</f>
        <v>Privados</v>
      </c>
      <c r="C9" s="50">
        <f>'[1]TABLA 2.5'!C9</f>
        <v>22.428099289782701</v>
      </c>
      <c r="D9" s="50">
        <f>'[1]TABLA 2.5'!D9</f>
        <v>24.484072769109101</v>
      </c>
      <c r="E9" s="50">
        <f>'[1]TABLA 2.5'!E9</f>
        <v>26.809671236915801</v>
      </c>
      <c r="F9" s="50">
        <f>'[1]TABLA 2.5'!F9</f>
        <v>27.054071081792198</v>
      </c>
      <c r="G9" s="50">
        <f>'[1]TABLA 2.5'!G9</f>
        <v>27.6901756620098</v>
      </c>
      <c r="H9" s="50">
        <f>'[1]TABLA 2.5'!H9</f>
        <v>27.871564462157401</v>
      </c>
      <c r="I9" s="50">
        <f>'[1]TABLA 2.5'!I9</f>
        <v>28.456890983014802</v>
      </c>
      <c r="J9" s="50">
        <f>'[1]TABLA 2.5'!J9</f>
        <v>32.039538966491101</v>
      </c>
      <c r="K9" s="50">
        <f>'[1]TABLA 2.5'!K9</f>
        <v>33.332006686301</v>
      </c>
      <c r="L9" s="50">
        <f>'[1]TABLA 2.5'!L9</f>
        <v>37.569234925924299</v>
      </c>
    </row>
    <row r="10" spans="2:12" ht="20.100000000000001" customHeight="1" thickTop="1" x14ac:dyDescent="0.35">
      <c r="B10" s="69" t="str">
        <f>'[1]TABLA 2.5'!B10</f>
        <v>Hospitales de Agudos</v>
      </c>
      <c r="C10" s="51">
        <f>'[1]TABLA 2.5'!C10</f>
        <v>29.1445688469849</v>
      </c>
      <c r="D10" s="51">
        <f>'[1]TABLA 2.5'!D10</f>
        <v>31.465984050408601</v>
      </c>
      <c r="E10" s="51">
        <f>'[1]TABLA 2.5'!E10</f>
        <v>33.8983050847458</v>
      </c>
      <c r="F10" s="51">
        <f>'[1]TABLA 2.5'!F10</f>
        <v>34.040567752075098</v>
      </c>
      <c r="G10" s="51">
        <f>'[1]TABLA 2.5'!G10</f>
        <v>35.239341621784902</v>
      </c>
      <c r="H10" s="51">
        <f>'[1]TABLA 2.5'!H10</f>
        <v>36.120435882869401</v>
      </c>
      <c r="I10" s="51">
        <f>'[1]TABLA 2.5'!I10</f>
        <v>37.150633308908198</v>
      </c>
      <c r="J10" s="51">
        <f>'[1]TABLA 2.5'!J10</f>
        <v>41.926360446236799</v>
      </c>
      <c r="K10" s="51">
        <f>'[1]TABLA 2.5'!K10</f>
        <v>43.9605813697423</v>
      </c>
      <c r="L10" s="51">
        <f>'[1]TABLA 2.5'!L10</f>
        <v>45.504794134235802</v>
      </c>
    </row>
    <row r="11" spans="2:12" ht="20.100000000000001" customHeight="1" x14ac:dyDescent="0.35">
      <c r="B11" s="29" t="str">
        <f>'[1]TABLA 2.5'!B11</f>
        <v>Hospitales de Media Larga Estancia</v>
      </c>
      <c r="C11" s="51">
        <f>'[1]TABLA 2.5'!C11</f>
        <v>6.1659560511643203</v>
      </c>
      <c r="D11" s="51">
        <f>'[1]TABLA 2.5'!D11</f>
        <v>6.3453815261044202</v>
      </c>
      <c r="E11" s="51">
        <f>'[1]TABLA 2.5'!E11</f>
        <v>6.5035415325177102</v>
      </c>
      <c r="F11" s="51">
        <f>'[1]TABLA 2.5'!F11</f>
        <v>7.7956989247311803</v>
      </c>
      <c r="G11" s="51">
        <f>'[1]TABLA 2.5'!G11</f>
        <v>7.6135636596289196</v>
      </c>
      <c r="H11" s="51">
        <f>'[1]TABLA 2.5'!H11</f>
        <v>8.4106728538283093</v>
      </c>
      <c r="I11" s="51">
        <f>'[1]TABLA 2.5'!I11</f>
        <v>7.0221066319896002</v>
      </c>
      <c r="J11" s="51">
        <f>'[1]TABLA 2.5'!J11</f>
        <v>7.75</v>
      </c>
      <c r="K11" s="51">
        <f>'[1]TABLA 2.5'!K11</f>
        <v>8.7936046511627897</v>
      </c>
      <c r="L11" s="51">
        <f>'[1]TABLA 2.5'!L11</f>
        <v>9.5930232558139501</v>
      </c>
    </row>
    <row r="12" spans="2:12" ht="20.100000000000001" customHeight="1" x14ac:dyDescent="0.35">
      <c r="B12" s="29" t="str">
        <f>'[1]TABLA 2.5'!B12</f>
        <v>Hospitales de Salud Mental</v>
      </c>
      <c r="C12" s="51">
        <f>'[1]TABLA 2.5'!C12</f>
        <v>5.0904752435871901</v>
      </c>
      <c r="D12" s="51">
        <f>'[1]TABLA 2.5'!D12</f>
        <v>5.1896207584830298</v>
      </c>
      <c r="E12" s="51">
        <f>'[1]TABLA 2.5'!E12</f>
        <v>4.5632589110849997</v>
      </c>
      <c r="F12" s="51">
        <f>'[1]TABLA 2.5'!F12</f>
        <v>4.9279314374756504</v>
      </c>
      <c r="G12" s="51">
        <f>'[1]TABLA 2.5'!G12</f>
        <v>5.1812488138166604</v>
      </c>
      <c r="H12" s="51">
        <f>'[1]TABLA 2.5'!H12</f>
        <v>4.9727767695099798</v>
      </c>
      <c r="I12" s="51">
        <f>'[1]TABLA 2.5'!I12</f>
        <v>4.9885422175215899</v>
      </c>
      <c r="J12" s="51">
        <f>'[1]TABLA 2.5'!J12</f>
        <v>4.8284625158830998</v>
      </c>
      <c r="K12" s="51">
        <f>'[1]TABLA 2.5'!K12</f>
        <v>4.8156104547082004</v>
      </c>
      <c r="L12" s="51">
        <f>'[1]TABLA 2.5'!L12</f>
        <v>5.5159672736869902</v>
      </c>
    </row>
    <row r="13" spans="2:12" ht="20.100000000000001" customHeight="1" thickBot="1" x14ac:dyDescent="0.4">
      <c r="B13" s="28" t="str">
        <f>'[1]TABLA 2.5'!B13</f>
        <v>Total</v>
      </c>
      <c r="C13" s="50">
        <f>'[1]TABLA 2.5'!C13</f>
        <v>60.9151635153071</v>
      </c>
      <c r="D13" s="50">
        <f>'[1]TABLA 2.5'!D13</f>
        <v>62.235800643646201</v>
      </c>
      <c r="E13" s="50">
        <f>'[1]TABLA 2.5'!E13</f>
        <v>63.825018496220999</v>
      </c>
      <c r="F13" s="50">
        <f>'[1]TABLA 2.5'!F13</f>
        <v>64.7419198880077</v>
      </c>
      <c r="G13" s="50">
        <f>'[1]TABLA 2.5'!G13</f>
        <v>66.449975190743601</v>
      </c>
      <c r="H13" s="50">
        <f>'[1]TABLA 2.5'!H13</f>
        <v>66.889911494228002</v>
      </c>
      <c r="I13" s="50">
        <f>'[1]TABLA 2.5'!I13</f>
        <v>68.461961607978495</v>
      </c>
      <c r="J13" s="50">
        <f>'[1]TABLA 2.5'!J13</f>
        <v>71.025734168108997</v>
      </c>
      <c r="K13" s="50">
        <f>'[1]TABLA 2.5'!K13</f>
        <v>72.472625594979803</v>
      </c>
      <c r="L13" s="50">
        <f>'[1]TABLA 2.5'!L13</f>
        <v>74.506940417641999</v>
      </c>
    </row>
    <row r="14" spans="2:12" ht="13.15" thickTop="1" x14ac:dyDescent="0.35"/>
    <row r="15" spans="2:12" s="7" customFormat="1" ht="37.35" customHeight="1" x14ac:dyDescent="0.35">
      <c r="B15"/>
      <c r="C15"/>
      <c r="D15"/>
      <c r="E15"/>
      <c r="F15"/>
      <c r="G15"/>
      <c r="H15"/>
      <c r="I15"/>
      <c r="J15"/>
      <c r="K15"/>
    </row>
    <row r="17" spans="1:1" ht="15" x14ac:dyDescent="0.35">
      <c r="A17" s="4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horizontalDpi="4294967295" verticalDpi="4294967295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B1:M14"/>
  <sheetViews>
    <sheetView showGridLines="0" tabSelected="1" zoomScaleNormal="100" zoomScalePageLayoutView="120" workbookViewId="0">
      <selection activeCell="T13" sqref="T13"/>
    </sheetView>
  </sheetViews>
  <sheetFormatPr baseColWidth="10" defaultColWidth="9.1328125" defaultRowHeight="12.75" x14ac:dyDescent="0.35"/>
  <cols>
    <col min="1" max="1" width="4.73046875" customWidth="1"/>
    <col min="2" max="2" width="39.86328125" bestFit="1" customWidth="1"/>
    <col min="3" max="12" width="10.1328125" bestFit="1" customWidth="1"/>
  </cols>
  <sheetData>
    <row r="1" spans="2:13" s="7" customFormat="1" ht="15" customHeight="1" x14ac:dyDescent="0.35"/>
    <row r="2" spans="2:13" s="7" customFormat="1" ht="20.100000000000001" customHeight="1" x14ac:dyDescent="0.35">
      <c r="B2" s="70" t="s">
        <v>21</v>
      </c>
      <c r="C2" s="70"/>
      <c r="D2" s="70"/>
      <c r="E2" s="70"/>
      <c r="F2" s="62"/>
      <c r="G2" s="62"/>
      <c r="H2" s="62"/>
      <c r="I2" s="62"/>
      <c r="J2" s="62"/>
      <c r="K2" s="62"/>
      <c r="L2" s="36"/>
    </row>
    <row r="3" spans="2:13" s="7" customFormat="1" ht="20.100000000000001" customHeight="1" x14ac:dyDescent="0.35">
      <c r="B3" s="37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2:13" ht="20.100000000000001" customHeight="1" x14ac:dyDescent="0.35">
      <c r="B4" s="38"/>
      <c r="C4" s="39">
        <f>'[1]TABLA 2.6'!C4</f>
        <v>2014</v>
      </c>
      <c r="D4" s="39">
        <f>'[1]TABLA 2.6'!D4</f>
        <v>2015</v>
      </c>
      <c r="E4" s="39">
        <f>'[1]TABLA 2.6'!E4</f>
        <v>2016</v>
      </c>
      <c r="F4" s="39">
        <f>'[1]TABLA 2.6'!F4</f>
        <v>2017</v>
      </c>
      <c r="G4" s="39">
        <f>'[1]TABLA 2.6'!G4</f>
        <v>2018</v>
      </c>
      <c r="H4" s="39">
        <f>'[1]TABLA 2.6'!H4</f>
        <v>2019</v>
      </c>
      <c r="I4" s="39">
        <f>'[1]TABLA 2.6'!I4</f>
        <v>2020</v>
      </c>
      <c r="J4" s="39">
        <f>'[1]TABLA 2.6'!J4</f>
        <v>2021</v>
      </c>
      <c r="K4" s="39">
        <f>'[1]TABLA 2.6'!K4</f>
        <v>2022</v>
      </c>
      <c r="L4" s="39">
        <f>'[1]TABLA 2.6'!L4</f>
        <v>2023</v>
      </c>
    </row>
    <row r="5" spans="2:13" ht="20.100000000000001" customHeight="1" thickBot="1" x14ac:dyDescent="0.4">
      <c r="B5" s="40" t="str">
        <f>'[1]TABLA 2.6'!B5</f>
        <v>Públicos-SNS</v>
      </c>
      <c r="C5" s="41">
        <f>'[1]TABLA 2.6'!C5</f>
        <v>21147</v>
      </c>
      <c r="D5" s="41">
        <f>'[1]TABLA 2.6'!D5</f>
        <v>20629</v>
      </c>
      <c r="E5" s="41">
        <f>'[1]TABLA 2.6'!E5</f>
        <v>20478</v>
      </c>
      <c r="F5" s="41">
        <f>'[1]TABLA 2.6'!F5</f>
        <v>21618</v>
      </c>
      <c r="G5" s="41">
        <f>'[1]TABLA 2.6'!G5</f>
        <v>20983</v>
      </c>
      <c r="H5" s="41">
        <f>'[1]TABLA 2.6'!H5</f>
        <v>21508</v>
      </c>
      <c r="I5" s="41">
        <f>'[1]TABLA 2.6'!I5</f>
        <v>22264</v>
      </c>
      <c r="J5" s="41">
        <f>'[1]TABLA 2.6'!J5</f>
        <v>24201</v>
      </c>
      <c r="K5" s="41">
        <f>'[1]TABLA 2.6'!K5</f>
        <v>25383</v>
      </c>
      <c r="L5" s="41">
        <f>'[1]TABLA 2.6'!L5</f>
        <v>27006</v>
      </c>
      <c r="M5" s="24"/>
    </row>
    <row r="6" spans="2:13" ht="20.100000000000001" customHeight="1" thickTop="1" x14ac:dyDescent="0.35">
      <c r="B6" s="42" t="str">
        <f>'[1]TABLA 2.6'!B6</f>
        <v>Hospitales de Agudos</v>
      </c>
      <c r="C6" s="43">
        <f>'[1]TABLA 2.6'!C6</f>
        <v>20973</v>
      </c>
      <c r="D6" s="43">
        <f>'[1]TABLA 2.6'!D6</f>
        <v>20455</v>
      </c>
      <c r="E6" s="43">
        <f>'[1]TABLA 2.6'!E6</f>
        <v>20283</v>
      </c>
      <c r="F6" s="43">
        <f>'[1]TABLA 2.6'!F6</f>
        <v>21420</v>
      </c>
      <c r="G6" s="43">
        <f>'[1]TABLA 2.6'!G6</f>
        <v>20812</v>
      </c>
      <c r="H6" s="43">
        <f>'[1]TABLA 2.6'!H6</f>
        <v>21331</v>
      </c>
      <c r="I6" s="43">
        <f>'[1]TABLA 2.6'!I6</f>
        <v>22084</v>
      </c>
      <c r="J6" s="43">
        <f>'[1]TABLA 2.6'!J6</f>
        <v>23973</v>
      </c>
      <c r="K6" s="43">
        <f>'[1]TABLA 2.6'!K6</f>
        <v>25130</v>
      </c>
      <c r="L6" s="43">
        <f>'[1]TABLA 2.6'!L6</f>
        <v>26761</v>
      </c>
      <c r="M6" s="24"/>
    </row>
    <row r="7" spans="2:13" ht="20.100000000000001" customHeight="1" x14ac:dyDescent="0.35">
      <c r="B7" s="42" t="str">
        <f>'[1]TABLA 2.6'!B7</f>
        <v>Hospitales de Media Larga Estancia</v>
      </c>
      <c r="C7" s="43">
        <f>'[1]TABLA 2.6'!C7</f>
        <v>48</v>
      </c>
      <c r="D7" s="43">
        <f>'[1]TABLA 2.6'!D7</f>
        <v>57</v>
      </c>
      <c r="E7" s="43">
        <f>'[1]TABLA 2.6'!E7</f>
        <v>68</v>
      </c>
      <c r="F7" s="43">
        <f>'[1]TABLA 2.6'!F7</f>
        <v>62</v>
      </c>
      <c r="G7" s="43">
        <f>'[1]TABLA 2.6'!G7</f>
        <v>40</v>
      </c>
      <c r="H7" s="43">
        <f>'[1]TABLA 2.6'!H7</f>
        <v>38</v>
      </c>
      <c r="I7" s="43">
        <f>'[1]TABLA 2.6'!I7</f>
        <v>45</v>
      </c>
      <c r="J7" s="43">
        <f>'[1]TABLA 2.6'!J7</f>
        <v>56</v>
      </c>
      <c r="K7" s="43">
        <f>'[1]TABLA 2.6'!K7</f>
        <v>78</v>
      </c>
      <c r="L7" s="43">
        <f>'[1]TABLA 2.6'!L7</f>
        <v>70</v>
      </c>
      <c r="M7" s="24"/>
    </row>
    <row r="8" spans="2:13" ht="20.100000000000001" customHeight="1" x14ac:dyDescent="0.35">
      <c r="B8" s="42" t="str">
        <f>'[1]TABLA 2.6'!B8</f>
        <v>Hospitales de Salud Mental</v>
      </c>
      <c r="C8" s="43">
        <f>'[1]TABLA 2.6'!C8</f>
        <v>126</v>
      </c>
      <c r="D8" s="43">
        <f>'[1]TABLA 2.6'!D8</f>
        <v>117</v>
      </c>
      <c r="E8" s="43">
        <f>'[1]TABLA 2.6'!E8</f>
        <v>127</v>
      </c>
      <c r="F8" s="43">
        <f>'[1]TABLA 2.6'!F8</f>
        <v>136</v>
      </c>
      <c r="G8" s="43">
        <f>'[1]TABLA 2.6'!G8</f>
        <v>131</v>
      </c>
      <c r="H8" s="43">
        <f>'[1]TABLA 2.6'!H8</f>
        <v>139</v>
      </c>
      <c r="I8" s="43">
        <f>'[1]TABLA 2.6'!I8</f>
        <v>135</v>
      </c>
      <c r="J8" s="43">
        <f>'[1]TABLA 2.6'!J8</f>
        <v>172</v>
      </c>
      <c r="K8" s="43">
        <f>'[1]TABLA 2.6'!K8</f>
        <v>175</v>
      </c>
      <c r="L8" s="43">
        <f>'[1]TABLA 2.6'!L8</f>
        <v>175</v>
      </c>
      <c r="M8" s="24"/>
    </row>
    <row r="9" spans="2:13" ht="20.100000000000001" customHeight="1" thickBot="1" x14ac:dyDescent="0.4">
      <c r="B9" s="40" t="str">
        <f>'[1]TABLA 2.6'!B9</f>
        <v>Privados</v>
      </c>
      <c r="C9" s="41">
        <f>'[1]TABLA 2.6'!C9</f>
        <v>308</v>
      </c>
      <c r="D9" s="41">
        <f>'[1]TABLA 2.6'!D9</f>
        <v>302</v>
      </c>
      <c r="E9" s="41">
        <f>'[1]TABLA 2.6'!E9</f>
        <v>280</v>
      </c>
      <c r="F9" s="41">
        <f>'[1]TABLA 2.6'!F9</f>
        <v>281</v>
      </c>
      <c r="G9" s="41">
        <f>'[1]TABLA 2.6'!G9</f>
        <v>245</v>
      </c>
      <c r="H9" s="41">
        <f>'[1]TABLA 2.6'!H9</f>
        <v>248</v>
      </c>
      <c r="I9" s="41">
        <f>'[1]TABLA 2.6'!I9</f>
        <v>240</v>
      </c>
      <c r="J9" s="41">
        <f>'[1]TABLA 2.6'!J9</f>
        <v>231</v>
      </c>
      <c r="K9" s="41">
        <f>'[1]TABLA 2.6'!K9</f>
        <v>240</v>
      </c>
      <c r="L9" s="41">
        <f>'[1]TABLA 2.6'!L9</f>
        <v>248</v>
      </c>
      <c r="M9" s="24"/>
    </row>
    <row r="10" spans="2:13" ht="20.100000000000001" customHeight="1" thickTop="1" x14ac:dyDescent="0.35">
      <c r="B10" s="68" t="str">
        <f>'[1]TABLA 2.6'!B10</f>
        <v>Hospitales de Agudos</v>
      </c>
      <c r="C10" s="43">
        <f>'[1]TABLA 2.6'!C10</f>
        <v>305</v>
      </c>
      <c r="D10" s="43">
        <f>'[1]TABLA 2.6'!D10</f>
        <v>300</v>
      </c>
      <c r="E10" s="43">
        <f>'[1]TABLA 2.6'!E10</f>
        <v>273</v>
      </c>
      <c r="F10" s="43">
        <f>'[1]TABLA 2.6'!F10</f>
        <v>276</v>
      </c>
      <c r="G10" s="43">
        <f>'[1]TABLA 2.6'!G10</f>
        <v>238</v>
      </c>
      <c r="H10" s="43">
        <f>'[1]TABLA 2.6'!H10</f>
        <v>246</v>
      </c>
      <c r="I10" s="43">
        <f>'[1]TABLA 2.6'!I10</f>
        <v>238</v>
      </c>
      <c r="J10" s="43">
        <f>'[1]TABLA 2.6'!J10</f>
        <v>229</v>
      </c>
      <c r="K10" s="43">
        <f>'[1]TABLA 2.6'!K10</f>
        <v>233</v>
      </c>
      <c r="L10" s="43">
        <f>'[1]TABLA 2.6'!L10</f>
        <v>247</v>
      </c>
      <c r="M10" s="24"/>
    </row>
    <row r="11" spans="2:13" ht="20.100000000000001" customHeight="1" x14ac:dyDescent="0.35">
      <c r="B11" s="42" t="str">
        <f>'[1]TABLA 2.6'!B11</f>
        <v>Hospitales de Media Larga Estancia</v>
      </c>
      <c r="C11" s="43">
        <f>'[1]TABLA 2.6'!C11</f>
        <v>0</v>
      </c>
      <c r="D11" s="43">
        <f>'[1]TABLA 2.6'!D11</f>
        <v>0</v>
      </c>
      <c r="E11" s="43">
        <f>'[1]TABLA 2.6'!E11</f>
        <v>0</v>
      </c>
      <c r="F11" s="43">
        <f>'[1]TABLA 2.6'!F11</f>
        <v>0</v>
      </c>
      <c r="G11" s="43">
        <f>'[1]TABLA 2.6'!G11</f>
        <v>0</v>
      </c>
      <c r="H11" s="43">
        <f>'[1]TABLA 2.6'!H11</f>
        <v>0</v>
      </c>
      <c r="I11" s="43">
        <f>'[1]TABLA 2.6'!I11</f>
        <v>0</v>
      </c>
      <c r="J11" s="43">
        <f>'[1]TABLA 2.6'!J11</f>
        <v>0</v>
      </c>
      <c r="K11" s="43">
        <f>'[1]TABLA 2.6'!K11</f>
        <v>0</v>
      </c>
      <c r="L11" s="43">
        <f>'[1]TABLA 2.6'!L11</f>
        <v>0</v>
      </c>
      <c r="M11" s="24"/>
    </row>
    <row r="12" spans="2:13" ht="20.100000000000001" customHeight="1" x14ac:dyDescent="0.35">
      <c r="B12" s="42" t="str">
        <f>'[1]TABLA 2.6'!B12</f>
        <v>Hospitales de Salud Mental</v>
      </c>
      <c r="C12" s="43">
        <f>'[1]TABLA 2.6'!C12</f>
        <v>3</v>
      </c>
      <c r="D12" s="43">
        <f>'[1]TABLA 2.6'!D12</f>
        <v>2</v>
      </c>
      <c r="E12" s="43">
        <f>'[1]TABLA 2.6'!E12</f>
        <v>7</v>
      </c>
      <c r="F12" s="43">
        <f>'[1]TABLA 2.6'!F12</f>
        <v>5</v>
      </c>
      <c r="G12" s="43">
        <f>'[1]TABLA 2.6'!G12</f>
        <v>7</v>
      </c>
      <c r="H12" s="43">
        <f>'[1]TABLA 2.6'!H12</f>
        <v>2</v>
      </c>
      <c r="I12" s="43">
        <f>'[1]TABLA 2.6'!I12</f>
        <v>2</v>
      </c>
      <c r="J12" s="43">
        <f>'[1]TABLA 2.6'!J12</f>
        <v>2</v>
      </c>
      <c r="K12" s="43">
        <f>'[1]TABLA 2.6'!K12</f>
        <v>7</v>
      </c>
      <c r="L12" s="43">
        <f>'[1]TABLA 2.6'!L12</f>
        <v>1</v>
      </c>
      <c r="M12" s="24"/>
    </row>
    <row r="13" spans="2:13" ht="20.100000000000001" customHeight="1" thickBot="1" x14ac:dyDescent="0.4">
      <c r="B13" s="40" t="str">
        <f>'[1]TABLA 2.6'!B13</f>
        <v xml:space="preserve">TOTAL </v>
      </c>
      <c r="C13" s="41">
        <f>'[1]TABLA 2.6'!C13</f>
        <v>21455</v>
      </c>
      <c r="D13" s="41">
        <f>'[1]TABLA 2.6'!D13</f>
        <v>20931</v>
      </c>
      <c r="E13" s="41">
        <f>'[1]TABLA 2.6'!E13</f>
        <v>20758</v>
      </c>
      <c r="F13" s="41">
        <f>'[1]TABLA 2.6'!F13</f>
        <v>21899</v>
      </c>
      <c r="G13" s="41">
        <f>'[1]TABLA 2.6'!G13</f>
        <v>21228</v>
      </c>
      <c r="H13" s="41">
        <f>'[1]TABLA 2.6'!H13</f>
        <v>21756</v>
      </c>
      <c r="I13" s="41">
        <f>'[1]TABLA 2.6'!I13</f>
        <v>22504</v>
      </c>
      <c r="J13" s="41">
        <f>'[1]TABLA 2.6'!J13</f>
        <v>24432</v>
      </c>
      <c r="K13" s="41">
        <f>'[1]TABLA 2.6'!K13</f>
        <v>25623</v>
      </c>
      <c r="L13" s="41">
        <f>'[1]TABLA 2.6'!L13</f>
        <v>27254</v>
      </c>
      <c r="M13" s="24"/>
    </row>
    <row r="14" spans="2:13" s="7" customFormat="1" ht="14.25" customHeight="1" thickTop="1" x14ac:dyDescent="0.35">
      <c r="B14" s="8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93" fitToHeight="0" orientation="landscape" horizontalDpi="4294967295" verticalDpi="4294967295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  <pageSetUpPr fitToPage="1"/>
  </sheetPr>
  <dimension ref="B1:S14"/>
  <sheetViews>
    <sheetView showGridLines="0" zoomScale="115" zoomScaleNormal="115" workbookViewId="0">
      <selection activeCell="T13" sqref="T13"/>
    </sheetView>
  </sheetViews>
  <sheetFormatPr baseColWidth="10" defaultColWidth="9.1328125" defaultRowHeight="12.75" x14ac:dyDescent="0.35"/>
  <cols>
    <col min="1" max="1" width="4.73046875" customWidth="1"/>
    <col min="2" max="2" width="39.86328125" bestFit="1" customWidth="1"/>
    <col min="3" max="12" width="11.265625" bestFit="1" customWidth="1"/>
  </cols>
  <sheetData>
    <row r="1" spans="2:19" s="7" customFormat="1" ht="15" customHeight="1" x14ac:dyDescent="0.35"/>
    <row r="2" spans="2:19" s="7" customFormat="1" ht="20.100000000000001" customHeight="1" x14ac:dyDescent="0.35">
      <c r="B2" s="70" t="s">
        <v>26</v>
      </c>
      <c r="C2" s="70"/>
      <c r="D2" s="70"/>
      <c r="E2" s="70"/>
      <c r="F2" s="62"/>
      <c r="G2" s="62"/>
      <c r="H2" s="62"/>
    </row>
    <row r="3" spans="2:19" s="7" customFormat="1" ht="20.100000000000001" customHeight="1" x14ac:dyDescent="0.35">
      <c r="B3" s="2"/>
      <c r="K3" s="44"/>
      <c r="L3" s="44"/>
      <c r="M3" s="44"/>
      <c r="N3" s="44"/>
      <c r="O3" s="44"/>
      <c r="P3" s="44"/>
      <c r="Q3" s="44"/>
      <c r="R3" s="44"/>
      <c r="S3" s="44"/>
    </row>
    <row r="4" spans="2:19" ht="20.100000000000001" customHeight="1" x14ac:dyDescent="0.35">
      <c r="B4" s="30"/>
      <c r="C4" s="31">
        <f>'[1]TABLA 2.7'!C4</f>
        <v>2014</v>
      </c>
      <c r="D4" s="31">
        <f>'[1]TABLA 2.7'!D4</f>
        <v>2015</v>
      </c>
      <c r="E4" s="31">
        <f>'[1]TABLA 2.7'!E4</f>
        <v>2016</v>
      </c>
      <c r="F4" s="31">
        <f>'[1]TABLA 2.7'!F4</f>
        <v>2017</v>
      </c>
      <c r="G4" s="31">
        <f>'[1]TABLA 2.7'!G4</f>
        <v>2018</v>
      </c>
      <c r="H4" s="31">
        <f>'[1]TABLA 2.7'!H4</f>
        <v>2019</v>
      </c>
      <c r="I4" s="31">
        <f>'[1]TABLA 2.7'!I4</f>
        <v>2020</v>
      </c>
      <c r="J4" s="31">
        <f>'[1]TABLA 2.7'!J4</f>
        <v>2021</v>
      </c>
      <c r="K4" s="31">
        <f>'[1]TABLA 2.7'!K4</f>
        <v>2022</v>
      </c>
      <c r="L4" s="31">
        <f>'[1]TABLA 2.7'!L4</f>
        <v>2023</v>
      </c>
    </row>
    <row r="5" spans="2:19" ht="20.100000000000001" customHeight="1" thickBot="1" x14ac:dyDescent="0.4">
      <c r="B5" s="32" t="str">
        <f>'[1]TABLA 2.7'!B5</f>
        <v>Públicos-SNS</v>
      </c>
      <c r="C5" s="33">
        <f>'[1]TABLA 2.7'!C5</f>
        <v>135959</v>
      </c>
      <c r="D5" s="33">
        <f>'[1]TABLA 2.7'!D5</f>
        <v>137717</v>
      </c>
      <c r="E5" s="33">
        <f>'[1]TABLA 2.7'!E5</f>
        <v>141178</v>
      </c>
      <c r="F5" s="33">
        <f>'[1]TABLA 2.7'!F5</f>
        <v>146408</v>
      </c>
      <c r="G5" s="33">
        <f>'[1]TABLA 2.7'!G5</f>
        <v>150291</v>
      </c>
      <c r="H5" s="33">
        <f>'[1]TABLA 2.7'!H5</f>
        <v>153438</v>
      </c>
      <c r="I5" s="33">
        <f>'[1]TABLA 2.7'!I5</f>
        <v>165808</v>
      </c>
      <c r="J5" s="33">
        <f>'[1]TABLA 2.7'!J5</f>
        <v>172704</v>
      </c>
      <c r="K5" s="33">
        <f>'[1]TABLA 2.7'!K5</f>
        <v>172417</v>
      </c>
      <c r="L5" s="33">
        <f>'[1]TABLA 2.7'!L5</f>
        <v>175088</v>
      </c>
    </row>
    <row r="6" spans="2:19" ht="20.100000000000001" customHeight="1" thickTop="1" x14ac:dyDescent="0.35">
      <c r="B6" s="34" t="str">
        <f>'[1]TABLA 2.7'!B6</f>
        <v>Hospitales de Agudos</v>
      </c>
      <c r="C6" s="35">
        <f>'[1]TABLA 2.7'!C6</f>
        <v>131820</v>
      </c>
      <c r="D6" s="35">
        <f>'[1]TABLA 2.7'!D6</f>
        <v>133293</v>
      </c>
      <c r="E6" s="35">
        <f>'[1]TABLA 2.7'!E6</f>
        <v>136574</v>
      </c>
      <c r="F6" s="35">
        <f>'[1]TABLA 2.7'!F6</f>
        <v>141674</v>
      </c>
      <c r="G6" s="35">
        <f>'[1]TABLA 2.7'!G6</f>
        <v>145399</v>
      </c>
      <c r="H6" s="35">
        <f>'[1]TABLA 2.7'!H6</f>
        <v>148695</v>
      </c>
      <c r="I6" s="35">
        <f>'[1]TABLA 2.7'!I6</f>
        <v>161014</v>
      </c>
      <c r="J6" s="35">
        <f>'[1]TABLA 2.7'!J6</f>
        <v>167974</v>
      </c>
      <c r="K6" s="35">
        <f>'[1]TABLA 2.7'!K6</f>
        <v>167364</v>
      </c>
      <c r="L6" s="35">
        <f>'[1]TABLA 2.7'!L6</f>
        <v>169737</v>
      </c>
    </row>
    <row r="7" spans="2:19" ht="20.100000000000001" customHeight="1" x14ac:dyDescent="0.35">
      <c r="B7" s="34" t="str">
        <f>'[1]TABLA 2.7'!B7</f>
        <v>Hospitales de Media Larga Estancia</v>
      </c>
      <c r="C7" s="35">
        <f>'[1]TABLA 2.7'!C7</f>
        <v>2623</v>
      </c>
      <c r="D7" s="35">
        <f>'[1]TABLA 2.7'!D7</f>
        <v>2880</v>
      </c>
      <c r="E7" s="35">
        <f>'[1]TABLA 2.7'!E7</f>
        <v>3076</v>
      </c>
      <c r="F7" s="35">
        <f>'[1]TABLA 2.7'!F7</f>
        <v>3087</v>
      </c>
      <c r="G7" s="35">
        <f>'[1]TABLA 2.7'!G7</f>
        <v>3150</v>
      </c>
      <c r="H7" s="35">
        <f>'[1]TABLA 2.7'!H7</f>
        <v>3062</v>
      </c>
      <c r="I7" s="35">
        <f>'[1]TABLA 2.7'!I7</f>
        <v>3110</v>
      </c>
      <c r="J7" s="35">
        <f>'[1]TABLA 2.7'!J7</f>
        <v>2939</v>
      </c>
      <c r="K7" s="35">
        <f>'[1]TABLA 2.7'!K7</f>
        <v>3218</v>
      </c>
      <c r="L7" s="35">
        <f>'[1]TABLA 2.7'!L7</f>
        <v>3351</v>
      </c>
    </row>
    <row r="8" spans="2:19" ht="20.100000000000001" customHeight="1" x14ac:dyDescent="0.35">
      <c r="B8" s="34" t="str">
        <f>'[1]TABLA 2.7'!B8</f>
        <v>Hospitales de Salud Mental</v>
      </c>
      <c r="C8" s="35">
        <f>'[1]TABLA 2.7'!C8</f>
        <v>1516</v>
      </c>
      <c r="D8" s="35">
        <f>'[1]TABLA 2.7'!D8</f>
        <v>1544</v>
      </c>
      <c r="E8" s="35">
        <f>'[1]TABLA 2.7'!E8</f>
        <v>1528</v>
      </c>
      <c r="F8" s="35">
        <f>'[1]TABLA 2.7'!F8</f>
        <v>1647</v>
      </c>
      <c r="G8" s="35">
        <f>'[1]TABLA 2.7'!G8</f>
        <v>1742</v>
      </c>
      <c r="H8" s="35">
        <f>'[1]TABLA 2.7'!H8</f>
        <v>1681</v>
      </c>
      <c r="I8" s="35">
        <f>'[1]TABLA 2.7'!I8</f>
        <v>1684</v>
      </c>
      <c r="J8" s="35">
        <f>'[1]TABLA 2.7'!J8</f>
        <v>1791</v>
      </c>
      <c r="K8" s="35">
        <f>'[1]TABLA 2.7'!K8</f>
        <v>1835</v>
      </c>
      <c r="L8" s="35">
        <f>'[1]TABLA 2.7'!L8</f>
        <v>2000</v>
      </c>
    </row>
    <row r="9" spans="2:19" ht="20.100000000000001" customHeight="1" thickBot="1" x14ac:dyDescent="0.4">
      <c r="B9" s="32" t="str">
        <f>'[1]TABLA 2.7'!B9</f>
        <v>Privados</v>
      </c>
      <c r="C9" s="33">
        <f>'[1]TABLA 2.7'!C9</f>
        <v>14172</v>
      </c>
      <c r="D9" s="33">
        <f>'[1]TABLA 2.7'!D9</f>
        <v>14736</v>
      </c>
      <c r="E9" s="33">
        <f>'[1]TABLA 2.7'!E9</f>
        <v>15578</v>
      </c>
      <c r="F9" s="33">
        <f>'[1]TABLA 2.7'!F9</f>
        <v>15887</v>
      </c>
      <c r="G9" s="33">
        <f>'[1]TABLA 2.7'!G9</f>
        <v>16066</v>
      </c>
      <c r="H9" s="33">
        <f>'[1]TABLA 2.7'!H9</f>
        <v>16508</v>
      </c>
      <c r="I9" s="33">
        <f>'[1]TABLA 2.7'!I9</f>
        <v>16725</v>
      </c>
      <c r="J9" s="33">
        <f>'[1]TABLA 2.7'!J9</f>
        <v>17314</v>
      </c>
      <c r="K9" s="33">
        <f>'[1]TABLA 2.7'!K9</f>
        <v>17531</v>
      </c>
      <c r="L9" s="33">
        <f>'[1]TABLA 2.7'!L9</f>
        <v>17784</v>
      </c>
    </row>
    <row r="10" spans="2:19" ht="20.100000000000001" customHeight="1" thickTop="1" x14ac:dyDescent="0.35">
      <c r="B10" s="65" t="str">
        <f>'[1]TABLA 2.7'!B10</f>
        <v>Hospitales de Agudos</v>
      </c>
      <c r="C10" s="35">
        <f>'[1]TABLA 2.7'!C10</f>
        <v>13284</v>
      </c>
      <c r="D10" s="35">
        <f>'[1]TABLA 2.7'!D10</f>
        <v>13890</v>
      </c>
      <c r="E10" s="35">
        <f>'[1]TABLA 2.7'!E10</f>
        <v>14883</v>
      </c>
      <c r="F10" s="35">
        <f>'[1]TABLA 2.7'!F10</f>
        <v>15133</v>
      </c>
      <c r="G10" s="35">
        <f>'[1]TABLA 2.7'!G10</f>
        <v>15281</v>
      </c>
      <c r="H10" s="35">
        <f>'[1]TABLA 2.7'!H10</f>
        <v>15645</v>
      </c>
      <c r="I10" s="35">
        <f>'[1]TABLA 2.7'!I10</f>
        <v>15959</v>
      </c>
      <c r="J10" s="35">
        <f>'[1]TABLA 2.7'!J10</f>
        <v>16489</v>
      </c>
      <c r="K10" s="35">
        <f>'[1]TABLA 2.7'!K10</f>
        <v>16727</v>
      </c>
      <c r="L10" s="35">
        <f>'[1]TABLA 2.7'!L10</f>
        <v>17280</v>
      </c>
    </row>
    <row r="11" spans="2:19" ht="20.100000000000001" customHeight="1" x14ac:dyDescent="0.35">
      <c r="B11" s="34" t="str">
        <f>'[1]TABLA 2.7'!B11</f>
        <v>Hospitales de Media Larga Estancia</v>
      </c>
      <c r="C11" s="35">
        <f>'[1]TABLA 2.7'!C11</f>
        <v>439</v>
      </c>
      <c r="D11" s="35">
        <f>'[1]TABLA 2.7'!D11</f>
        <v>363</v>
      </c>
      <c r="E11" s="35">
        <f>'[1]TABLA 2.7'!E11</f>
        <v>220</v>
      </c>
      <c r="F11" s="35">
        <f>'[1]TABLA 2.7'!F11</f>
        <v>245</v>
      </c>
      <c r="G11" s="35">
        <f>'[1]TABLA 2.7'!G11</f>
        <v>294</v>
      </c>
      <c r="H11" s="35">
        <f>'[1]TABLA 2.7'!H11</f>
        <v>359</v>
      </c>
      <c r="I11" s="35">
        <f>'[1]TABLA 2.7'!I11</f>
        <v>292</v>
      </c>
      <c r="J11" s="35">
        <f>'[1]TABLA 2.7'!J11</f>
        <v>334</v>
      </c>
      <c r="K11" s="35">
        <f>'[1]TABLA 2.7'!K11</f>
        <v>285</v>
      </c>
      <c r="L11" s="35">
        <f>'[1]TABLA 2.7'!L11</f>
        <v>114</v>
      </c>
    </row>
    <row r="12" spans="2:19" ht="20.100000000000001" customHeight="1" x14ac:dyDescent="0.35">
      <c r="B12" s="34" t="str">
        <f>'[1]TABLA 2.7'!B12</f>
        <v>Hospitales de Salud Mental</v>
      </c>
      <c r="C12" s="35">
        <f>'[1]TABLA 2.7'!C12</f>
        <v>449</v>
      </c>
      <c r="D12" s="35">
        <f>'[1]TABLA 2.7'!D12</f>
        <v>483</v>
      </c>
      <c r="E12" s="35">
        <f>'[1]TABLA 2.7'!E12</f>
        <v>475</v>
      </c>
      <c r="F12" s="35">
        <f>'[1]TABLA 2.7'!F12</f>
        <v>509</v>
      </c>
      <c r="G12" s="35">
        <f>'[1]TABLA 2.7'!G12</f>
        <v>491</v>
      </c>
      <c r="H12" s="35">
        <f>'[1]TABLA 2.7'!H12</f>
        <v>504</v>
      </c>
      <c r="I12" s="35">
        <f>'[1]TABLA 2.7'!I12</f>
        <v>474</v>
      </c>
      <c r="J12" s="35">
        <f>'[1]TABLA 2.7'!J12</f>
        <v>491</v>
      </c>
      <c r="K12" s="35">
        <f>'[1]TABLA 2.7'!K12</f>
        <v>519</v>
      </c>
      <c r="L12" s="35">
        <f>'[1]TABLA 2.7'!L12</f>
        <v>390</v>
      </c>
    </row>
    <row r="13" spans="2:19" ht="20.100000000000001" customHeight="1" thickBot="1" x14ac:dyDescent="0.4">
      <c r="B13" s="32" t="str">
        <f>'[1]TABLA 2.7'!B13</f>
        <v xml:space="preserve">TOTAL </v>
      </c>
      <c r="C13" s="33">
        <f>'[1]TABLA 2.7'!C13</f>
        <v>150131</v>
      </c>
      <c r="D13" s="33">
        <f>'[1]TABLA 2.7'!D13</f>
        <v>152453</v>
      </c>
      <c r="E13" s="33">
        <f>'[1]TABLA 2.7'!E13</f>
        <v>156756</v>
      </c>
      <c r="F13" s="33">
        <f>'[1]TABLA 2.7'!F13</f>
        <v>162295</v>
      </c>
      <c r="G13" s="33">
        <f>'[1]TABLA 2.7'!G13</f>
        <v>166357</v>
      </c>
      <c r="H13" s="33">
        <f>'[1]TABLA 2.7'!H13</f>
        <v>169946</v>
      </c>
      <c r="I13" s="33">
        <f>'[1]TABLA 2.7'!I13</f>
        <v>182533</v>
      </c>
      <c r="J13" s="33">
        <f>'[1]TABLA 2.7'!J13</f>
        <v>190018</v>
      </c>
      <c r="K13" s="33">
        <f>'[1]TABLA 2.7'!K13</f>
        <v>189948</v>
      </c>
      <c r="L13" s="33">
        <f>'[1]TABLA 2.7'!L13</f>
        <v>192872</v>
      </c>
    </row>
    <row r="14" spans="2:19" ht="20.100000000000001" customHeight="1" thickTop="1" x14ac:dyDescent="0.35">
      <c r="B14" s="81" t="s">
        <v>27</v>
      </c>
      <c r="C14" s="81"/>
      <c r="D14" s="81"/>
      <c r="E14" s="81"/>
      <c r="F14" s="81"/>
      <c r="G14" s="81"/>
      <c r="H14" s="81"/>
      <c r="I14" s="81"/>
    </row>
  </sheetData>
  <mergeCells count="1">
    <mergeCell ref="B14:I1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6" fitToHeight="0" orientation="landscape" horizontalDpi="4294967295" verticalDpi="4294967295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  <pageSetUpPr fitToPage="1"/>
  </sheetPr>
  <dimension ref="B1:S14"/>
  <sheetViews>
    <sheetView showGridLines="0" zoomScaleNormal="100" workbookViewId="0">
      <selection activeCell="T13" sqref="T13"/>
    </sheetView>
  </sheetViews>
  <sheetFormatPr baseColWidth="10" defaultColWidth="9.1328125" defaultRowHeight="12.75" x14ac:dyDescent="0.35"/>
  <cols>
    <col min="1" max="1" width="4.73046875" customWidth="1"/>
    <col min="2" max="2" width="39.86328125" bestFit="1" customWidth="1"/>
    <col min="3" max="10" width="8.1328125" bestFit="1" customWidth="1"/>
    <col min="11" max="12" width="9.265625" bestFit="1" customWidth="1"/>
  </cols>
  <sheetData>
    <row r="1" spans="2:19" s="7" customFormat="1" ht="15" customHeight="1" x14ac:dyDescent="0.35"/>
    <row r="2" spans="2:19" s="7" customFormat="1" ht="20.100000000000001" customHeight="1" x14ac:dyDescent="0.35">
      <c r="B2" s="70" t="s">
        <v>28</v>
      </c>
      <c r="C2" s="70"/>
      <c r="D2" s="70"/>
      <c r="E2" s="70"/>
      <c r="F2" s="62"/>
      <c r="G2" s="62"/>
      <c r="H2" s="62"/>
      <c r="I2" s="36"/>
      <c r="J2" s="36"/>
      <c r="K2" s="53"/>
      <c r="L2" s="53"/>
      <c r="M2" s="52"/>
      <c r="N2" s="52"/>
      <c r="O2" s="52"/>
      <c r="P2" s="52"/>
      <c r="Q2" s="52"/>
      <c r="R2" s="52"/>
      <c r="S2" s="52"/>
    </row>
    <row r="3" spans="2:19" s="7" customFormat="1" ht="20.100000000000001" customHeight="1" x14ac:dyDescent="0.35">
      <c r="B3" s="37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2:19" ht="20.100000000000001" customHeight="1" x14ac:dyDescent="0.35">
      <c r="B4" s="38"/>
      <c r="C4" s="39">
        <f>'[1]TABLA 2.8'!C4</f>
        <v>2014</v>
      </c>
      <c r="D4" s="39">
        <f>'[1]TABLA 2.8'!D4</f>
        <v>2015</v>
      </c>
      <c r="E4" s="39">
        <f>'[1]TABLA 2.8'!E4</f>
        <v>2016</v>
      </c>
      <c r="F4" s="39">
        <f>'[1]TABLA 2.8'!F4</f>
        <v>2017</v>
      </c>
      <c r="G4" s="39">
        <f>'[1]TABLA 2.8'!G4</f>
        <v>2018</v>
      </c>
      <c r="H4" s="39">
        <f>'[1]TABLA 2.8'!H4</f>
        <v>2019</v>
      </c>
      <c r="I4" s="39">
        <f>'[1]TABLA 2.8'!I4</f>
        <v>2020</v>
      </c>
      <c r="J4" s="39">
        <f>'[1]TABLA 2.8'!J4</f>
        <v>2021</v>
      </c>
      <c r="K4" s="39">
        <f>'[1]TABLA 2.8'!K4</f>
        <v>2022</v>
      </c>
      <c r="L4" s="39">
        <f>'[1]TABLA 2.8'!L4</f>
        <v>2023</v>
      </c>
    </row>
    <row r="5" spans="2:19" ht="20.100000000000001" customHeight="1" thickBot="1" x14ac:dyDescent="0.4">
      <c r="B5" s="40" t="str">
        <f>'[1]TABLA 2.8'!B5</f>
        <v>Públicos-SNS</v>
      </c>
      <c r="C5" s="41">
        <f>'[1]TABLA 2.8'!C5</f>
        <v>124.23721844017</v>
      </c>
      <c r="D5" s="41">
        <f>'[1]TABLA 2.8'!D5</f>
        <v>125.026781661371</v>
      </c>
      <c r="E5" s="41">
        <f>'[1]TABLA 2.8'!E5</f>
        <v>127.492910939729</v>
      </c>
      <c r="F5" s="41">
        <f>'[1]TABLA 2.8'!F5</f>
        <v>131.19231527446701</v>
      </c>
      <c r="G5" s="41">
        <f>'[1]TABLA 2.8'!G5</f>
        <v>133.75607411758401</v>
      </c>
      <c r="H5" s="41">
        <f>'[1]TABLA 2.8'!H5</f>
        <v>136.67604931233501</v>
      </c>
      <c r="I5" s="41">
        <f>'[1]TABLA 2.8'!I5</f>
        <v>145.88069681506201</v>
      </c>
      <c r="J5" s="41">
        <f>'[1]TABLA 2.8'!J5</f>
        <v>151.236043609615</v>
      </c>
      <c r="K5" s="41">
        <f>'[1]TABLA 2.8'!K5</f>
        <v>149.375785141867</v>
      </c>
      <c r="L5" s="41">
        <f>'[1]TABLA 2.8'!L5</f>
        <v>149.033894554059</v>
      </c>
    </row>
    <row r="6" spans="2:19" ht="20.100000000000001" customHeight="1" thickTop="1" x14ac:dyDescent="0.35">
      <c r="B6" s="42" t="str">
        <f>'[1]TABLA 2.8'!B6</f>
        <v>Hospitales de Agudos</v>
      </c>
      <c r="C6" s="43">
        <f>'[1]TABLA 2.8'!C6</f>
        <v>144.22003894881999</v>
      </c>
      <c r="D6" s="43">
        <f>'[1]TABLA 2.8'!D6</f>
        <v>144.85220604216499</v>
      </c>
      <c r="E6" s="43">
        <f>'[1]TABLA 2.8'!E6</f>
        <v>148.93403561575099</v>
      </c>
      <c r="F6" s="43">
        <f>'[1]TABLA 2.8'!F6</f>
        <v>152.941176470588</v>
      </c>
      <c r="G6" s="43">
        <f>'[1]TABLA 2.8'!G6</f>
        <v>155.32255824635999</v>
      </c>
      <c r="H6" s="43">
        <f>'[1]TABLA 2.8'!H6</f>
        <v>158.18112187908901</v>
      </c>
      <c r="I6" s="43">
        <f>'[1]TABLA 2.8'!I6</f>
        <v>167.26641873221001</v>
      </c>
      <c r="J6" s="43">
        <f>'[1]TABLA 2.8'!J6</f>
        <v>173.267316519676</v>
      </c>
      <c r="K6" s="43">
        <f>'[1]TABLA 2.8'!K6</f>
        <v>170.98547230338599</v>
      </c>
      <c r="L6" s="43">
        <f>'[1]TABLA 2.8'!L6</f>
        <v>173.23637477036101</v>
      </c>
    </row>
    <row r="7" spans="2:19" ht="20.100000000000001" customHeight="1" x14ac:dyDescent="0.35">
      <c r="B7" s="42" t="str">
        <f>'[1]TABLA 2.8'!B7</f>
        <v>Hospitales de Media Larga Estancia</v>
      </c>
      <c r="C7" s="43">
        <f>'[1]TABLA 2.8'!C7</f>
        <v>25.893385982230999</v>
      </c>
      <c r="D7" s="43">
        <f>'[1]TABLA 2.8'!D7</f>
        <v>27.327070879590099</v>
      </c>
      <c r="E7" s="43">
        <f>'[1]TABLA 2.8'!E7</f>
        <v>26.878713736455801</v>
      </c>
      <c r="F7" s="43">
        <f>'[1]TABLA 2.8'!F7</f>
        <v>27.3089171974522</v>
      </c>
      <c r="G7" s="43">
        <f>'[1]TABLA 2.8'!G7</f>
        <v>28.414216128450299</v>
      </c>
      <c r="H7" s="43">
        <f>'[1]TABLA 2.8'!H7</f>
        <v>28.6382341937897</v>
      </c>
      <c r="I7" s="43">
        <f>'[1]TABLA 2.8'!I7</f>
        <v>29.735156324696401</v>
      </c>
      <c r="J7" s="43">
        <f>'[1]TABLA 2.8'!J7</f>
        <v>29.792194627470899</v>
      </c>
      <c r="K7" s="43">
        <f>'[1]TABLA 2.8'!K7</f>
        <v>31.877166914314</v>
      </c>
      <c r="L7" s="43">
        <f>'[1]TABLA 2.8'!L7</f>
        <v>31.6580066131318</v>
      </c>
    </row>
    <row r="8" spans="2:19" ht="20.100000000000001" customHeight="1" x14ac:dyDescent="0.35">
      <c r="B8" s="42" t="str">
        <f>'[1]TABLA 2.8'!B8</f>
        <v>Hospitales de Salud Mental</v>
      </c>
      <c r="C8" s="43">
        <f>'[1]TABLA 2.8'!C8</f>
        <v>19.182588890294799</v>
      </c>
      <c r="D8" s="43">
        <f>'[1]TABLA 2.8'!D8</f>
        <v>20.339876169147701</v>
      </c>
      <c r="E8" s="43">
        <f>'[1]TABLA 2.8'!E8</f>
        <v>20.134405059955199</v>
      </c>
      <c r="F8" s="43">
        <f>'[1]TABLA 2.8'!F8</f>
        <v>21.498498890484299</v>
      </c>
      <c r="G8" s="43">
        <f>'[1]TABLA 2.8'!G8</f>
        <v>22.726679712981099</v>
      </c>
      <c r="H8" s="43">
        <f>'[1]TABLA 2.8'!H8</f>
        <v>22.209010437310098</v>
      </c>
      <c r="I8" s="43">
        <f>'[1]TABLA 2.8'!I8</f>
        <v>24.268626603257001</v>
      </c>
      <c r="J8" s="43">
        <f>'[1]TABLA 2.8'!J8</f>
        <v>24.251861882193602</v>
      </c>
      <c r="K8" s="43">
        <f>'[1]TABLA 2.8'!K8</f>
        <v>24.637486573576801</v>
      </c>
      <c r="L8" s="43">
        <f>'[1]TABLA 2.8'!L8</f>
        <v>22.4290680722216</v>
      </c>
    </row>
    <row r="9" spans="2:19" ht="20.100000000000001" customHeight="1" thickBot="1" x14ac:dyDescent="0.4">
      <c r="B9" s="40" t="str">
        <f>'[1]TABLA 2.8'!B9</f>
        <v>Privados</v>
      </c>
      <c r="C9" s="41">
        <f>'[1]TABLA 2.8'!C9</f>
        <v>49.827719569650498</v>
      </c>
      <c r="D9" s="41">
        <f>'[1]TABLA 2.8'!D9</f>
        <v>52.9805134105127</v>
      </c>
      <c r="E9" s="41">
        <f>'[1]TABLA 2.8'!E9</f>
        <v>57.415597818074602</v>
      </c>
      <c r="F9" s="41">
        <f>'[1]TABLA 2.8'!F9</f>
        <v>58.877811955675803</v>
      </c>
      <c r="G9" s="41">
        <f>'[1]TABLA 2.8'!G9</f>
        <v>60.174538372223701</v>
      </c>
      <c r="H9" s="41">
        <f>'[1]TABLA 2.8'!H9</f>
        <v>62.067150430499701</v>
      </c>
      <c r="I9" s="41">
        <f>'[1]TABLA 2.8'!I9</f>
        <v>63.552076604476198</v>
      </c>
      <c r="J9" s="41">
        <f>'[1]TABLA 2.8'!J9</f>
        <v>66.0789252728799</v>
      </c>
      <c r="K9" s="41">
        <f>'[1]TABLA 2.8'!K9</f>
        <v>69.772347369258895</v>
      </c>
      <c r="L9" s="41">
        <f>'[1]TABLA 2.8'!L9</f>
        <v>80.082856756878499</v>
      </c>
    </row>
    <row r="10" spans="2:19" ht="20.100000000000001" customHeight="1" thickTop="1" x14ac:dyDescent="0.35">
      <c r="B10" s="42" t="str">
        <f>'[1]TABLA 2.8'!B10</f>
        <v>Hospitales de Agudos</v>
      </c>
      <c r="C10" s="43">
        <f>'[1]TABLA 2.8'!C10</f>
        <v>65.232763700648206</v>
      </c>
      <c r="D10" s="43">
        <f>'[1]TABLA 2.8'!D10</f>
        <v>68.376489120803399</v>
      </c>
      <c r="E10" s="43">
        <f>'[1]TABLA 2.8'!E10</f>
        <v>72.695745616177405</v>
      </c>
      <c r="F10" s="43">
        <f>'[1]TABLA 2.8'!F10</f>
        <v>74.323461519571694</v>
      </c>
      <c r="G10" s="43">
        <f>'[1]TABLA 2.8'!G10</f>
        <v>76.916494689686402</v>
      </c>
      <c r="H10" s="43">
        <f>'[1]TABLA 2.8'!H10</f>
        <v>80.798429995351995</v>
      </c>
      <c r="I10" s="43">
        <f>'[1]TABLA 2.8'!I10</f>
        <v>83.528734428975199</v>
      </c>
      <c r="J10" s="43">
        <f>'[1]TABLA 2.8'!J10</f>
        <v>86.361493741161695</v>
      </c>
      <c r="K10" s="43">
        <f>'[1]TABLA 2.8'!K10</f>
        <v>92.088746972032595</v>
      </c>
      <c r="L10" s="43">
        <f>'[1]TABLA 2.8'!L10</f>
        <v>97.461928934010203</v>
      </c>
    </row>
    <row r="11" spans="2:19" ht="20.100000000000001" customHeight="1" x14ac:dyDescent="0.35">
      <c r="B11" s="42" t="str">
        <f>'[1]TABLA 2.8'!B11</f>
        <v>Hospitales de Media Larga Estancia</v>
      </c>
      <c r="C11" s="43">
        <f>'[1]TABLA 2.8'!C11</f>
        <v>14.398163332240101</v>
      </c>
      <c r="D11" s="43">
        <f>'[1]TABLA 2.8'!D11</f>
        <v>14.578313253012</v>
      </c>
      <c r="E11" s="43">
        <f>'[1]TABLA 2.8'!E11</f>
        <v>14.1661300708307</v>
      </c>
      <c r="F11" s="43">
        <f>'[1]TABLA 2.8'!F11</f>
        <v>16.465053763440899</v>
      </c>
      <c r="G11" s="43">
        <f>'[1]TABLA 2.8'!G11</f>
        <v>18.809980806142001</v>
      </c>
      <c r="H11" s="43">
        <f>'[1]TABLA 2.8'!H11</f>
        <v>20.8236658932715</v>
      </c>
      <c r="I11" s="43">
        <f>'[1]TABLA 2.8'!I11</f>
        <v>18.985695708712601</v>
      </c>
      <c r="J11" s="43">
        <f>'[1]TABLA 2.8'!J11</f>
        <v>20.875</v>
      </c>
      <c r="K11" s="43">
        <f>'[1]TABLA 2.8'!K11</f>
        <v>20.712209302325601</v>
      </c>
      <c r="L11" s="43">
        <f>'[1]TABLA 2.8'!L11</f>
        <v>16.569767441860499</v>
      </c>
    </row>
    <row r="12" spans="2:19" ht="20.100000000000001" customHeight="1" x14ac:dyDescent="0.35">
      <c r="B12" s="42" t="str">
        <f>'[1]TABLA 2.8'!B12</f>
        <v>Hospitales de Salud Mental</v>
      </c>
      <c r="C12" s="43">
        <f>'[1]TABLA 2.8'!C12</f>
        <v>8.9282163451978498</v>
      </c>
      <c r="D12" s="43">
        <f>'[1]TABLA 2.8'!D12</f>
        <v>9.64071856287425</v>
      </c>
      <c r="E12" s="43">
        <f>'[1]TABLA 2.8'!E12</f>
        <v>9.30278104191148</v>
      </c>
      <c r="F12" s="43">
        <f>'[1]TABLA 2.8'!F12</f>
        <v>9.9142968445656408</v>
      </c>
      <c r="G12" s="43">
        <f>'[1]TABLA 2.8'!G12</f>
        <v>9.3186562915164206</v>
      </c>
      <c r="H12" s="43">
        <f>'[1]TABLA 2.8'!H12</f>
        <v>9.1470054446460995</v>
      </c>
      <c r="I12" s="43">
        <f>'[1]TABLA 2.8'!I12</f>
        <v>8.3553675304071895</v>
      </c>
      <c r="J12" s="43">
        <f>'[1]TABLA 2.8'!J12</f>
        <v>8.9126883281902298</v>
      </c>
      <c r="K12" s="43">
        <f>'[1]TABLA 2.8'!K12</f>
        <v>9.2910848549946294</v>
      </c>
      <c r="L12" s="43">
        <f>'[1]TABLA 2.8'!L12</f>
        <v>10.2929532858274</v>
      </c>
    </row>
    <row r="13" spans="2:19" ht="20.100000000000001" customHeight="1" thickBot="1" x14ac:dyDescent="0.4">
      <c r="B13" s="40" t="str">
        <f>'[1]TABLA 2.8'!B13</f>
        <v xml:space="preserve">TOTAL </v>
      </c>
      <c r="C13" s="41">
        <f>'[1]TABLA 2.8'!C13</f>
        <v>108.88763172973</v>
      </c>
      <c r="D13" s="41">
        <f>'[1]TABLA 2.8'!D13</f>
        <v>110.502015018411</v>
      </c>
      <c r="E13" s="41">
        <f>'[1]TABLA 2.8'!E13</f>
        <v>113.701710356433</v>
      </c>
      <c r="F13" s="41">
        <f>'[1]TABLA 2.8'!F13</f>
        <v>117.112013912441</v>
      </c>
      <c r="G13" s="41">
        <f>'[1]TABLA 2.8'!G13</f>
        <v>119.628795996002</v>
      </c>
      <c r="H13" s="41">
        <f>'[1]TABLA 2.8'!H13</f>
        <v>122.385695047566</v>
      </c>
      <c r="I13" s="41">
        <f>'[1]TABLA 2.8'!I13</f>
        <v>130.40213749401701</v>
      </c>
      <c r="J13" s="41">
        <f>'[1]TABLA 2.8'!J13</f>
        <v>135.343347792332</v>
      </c>
      <c r="K13" s="41">
        <f>'[1]TABLA 2.8'!K13</f>
        <v>135.145249766988</v>
      </c>
      <c r="L13" s="41">
        <f>'[1]TABLA 2.8'!L13</f>
        <v>138.07243233182299</v>
      </c>
    </row>
    <row r="14" spans="2:19" ht="20.100000000000001" customHeight="1" thickTop="1" x14ac:dyDescent="0.35">
      <c r="B14" s="82" t="s">
        <v>27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</row>
  </sheetData>
  <mergeCells count="1">
    <mergeCell ref="B14:L14"/>
  </mergeCell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16</vt:i4>
      </vt:variant>
    </vt:vector>
  </HeadingPairs>
  <TitlesOfParts>
    <vt:vector size="31" baseType="lpstr">
      <vt:lpstr>ÍNDICE</vt:lpstr>
      <vt:lpstr>TABLA 2.1</vt:lpstr>
      <vt:lpstr>TABLA 2.2</vt:lpstr>
      <vt:lpstr>TABLA 2.3</vt:lpstr>
      <vt:lpstr>TABLA 2.4</vt:lpstr>
      <vt:lpstr>TABLA 2.5</vt:lpstr>
      <vt:lpstr>TABLA 2.6</vt:lpstr>
      <vt:lpstr>TABLA 2.7</vt:lpstr>
      <vt:lpstr>TABLA 2.8</vt:lpstr>
      <vt:lpstr>TABLA 2.9</vt:lpstr>
      <vt:lpstr>TABLA 2.10</vt:lpstr>
      <vt:lpstr>TABLA 2.11</vt:lpstr>
      <vt:lpstr>TABLA 2.12</vt:lpstr>
      <vt:lpstr>TABLA 2.13-14</vt:lpstr>
      <vt:lpstr>TABLA 2.15-2.16</vt:lpstr>
      <vt:lpstr>'TABLA 2.9'!_Toc14358366</vt:lpstr>
      <vt:lpstr>ÍNDICE!Área_de_impresión</vt:lpstr>
      <vt:lpstr>'TABLA 2.1'!Área_de_impresión</vt:lpstr>
      <vt:lpstr>'TABLA 2.10'!Área_de_impresión</vt:lpstr>
      <vt:lpstr>'TABLA 2.11'!Área_de_impresión</vt:lpstr>
      <vt:lpstr>'TABLA 2.12'!Área_de_impresión</vt:lpstr>
      <vt:lpstr>'TABLA 2.13-14'!Área_de_impresión</vt:lpstr>
      <vt:lpstr>'TABLA 2.15-2.16'!Área_de_impresión</vt:lpstr>
      <vt:lpstr>'TABLA 2.2'!Área_de_impresión</vt:lpstr>
      <vt:lpstr>'TABLA 2.3'!Área_de_impresión</vt:lpstr>
      <vt:lpstr>'TABLA 2.4'!Área_de_impresión</vt:lpstr>
      <vt:lpstr>'TABLA 2.5'!Área_de_impresión</vt:lpstr>
      <vt:lpstr>'TABLA 2.6'!Área_de_impresión</vt:lpstr>
      <vt:lpstr>'TABLA 2.7'!Área_de_impresión</vt:lpstr>
      <vt:lpstr>'TABLA 2.8'!Área_de_impresión</vt:lpstr>
      <vt:lpstr>'TABLA 2.9'!Área_de_impresión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Reina Chaparro. Francisco Javier</cp:lastModifiedBy>
  <cp:lastPrinted>2025-11-19T11:24:02Z</cp:lastPrinted>
  <dcterms:created xsi:type="dcterms:W3CDTF">2014-01-28T12:49:20Z</dcterms:created>
  <dcterms:modified xsi:type="dcterms:W3CDTF">2025-11-27T11:53:19Z</dcterms:modified>
</cp:coreProperties>
</file>