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einac\Desktop\subir\"/>
    </mc:Choice>
  </mc:AlternateContent>
  <xr:revisionPtr revIDLastSave="0" documentId="13_ncr:1_{FEF15A76-A04A-4D93-BBDB-CB97C3B77D55}" xr6:coauthVersionLast="47" xr6:coauthVersionMax="47" xr10:uidLastSave="{00000000-0000-0000-0000-000000000000}"/>
  <bookViews>
    <workbookView xWindow="-98" yWindow="-98" windowWidth="22695" windowHeight="14476" tabRatio="811" activeTab="12" xr2:uid="{00000000-000D-0000-FFFF-FFFF00000000}"/>
  </bookViews>
  <sheets>
    <sheet name="ÍNDICE" sheetId="22" r:id="rId1"/>
    <sheet name="TABLA 3.1 3.2" sheetId="1" r:id="rId2"/>
    <sheet name="TABLA 3.3" sheetId="3" r:id="rId3"/>
    <sheet name="TABLA 3.4 3.5" sheetId="24" r:id="rId4"/>
    <sheet name="TABLA 3.6" sheetId="6" r:id="rId5"/>
    <sheet name="TABLA 3.7 3.8" sheetId="7" r:id="rId6"/>
    <sheet name="TABLA 3.9-10" sheetId="9" r:id="rId7"/>
    <sheet name="TABLA 3.11 3.12" sheetId="10" r:id="rId8"/>
    <sheet name="TABLA 3.13 3.14" sheetId="12" r:id="rId9"/>
    <sheet name="TABLA 3.15-16" sheetId="14" r:id="rId10"/>
    <sheet name="TABLA 3.17- 18" sheetId="27" r:id="rId11"/>
    <sheet name="TABLA 3.19" sheetId="30" r:id="rId12"/>
    <sheet name="TABLA 3.20" sheetId="31" r:id="rId13"/>
  </sheets>
  <externalReferences>
    <externalReference r:id="rId14"/>
  </externalReferences>
  <definedNames>
    <definedName name="_Ref84419642" localSheetId="9">'TABLA 3.15-16'!#REF!</definedName>
    <definedName name="_Toc14358379" localSheetId="1">'TABLA 3.1 3.2'!#REF!</definedName>
    <definedName name="_Toc14358384" localSheetId="3">'TABLA 3.4 3.5'!$L$2</definedName>
    <definedName name="_Toc14358394" localSheetId="8">'TABLA 3.11 3.12'!$L$15</definedName>
    <definedName name="_Toc14358399" localSheetId="9">'TABLA 3.15-16'!$L$2</definedName>
    <definedName name="_Toc87267424" localSheetId="10">'TABLA 3.17- 18'!$B$2</definedName>
    <definedName name="_Toc90461792" localSheetId="11">'TABLA 3.19'!$B$2</definedName>
    <definedName name="_Toc90461793" localSheetId="12">'TABLA 3.20'!$B$4</definedName>
    <definedName name="_xlnm.Print_Area" localSheetId="0">ÍNDICE!$B$4:$J$17</definedName>
    <definedName name="_xlnm.Print_Area" localSheetId="1">'TABLA 3.1 3.2'!$B$2:$L$27</definedName>
    <definedName name="_xlnm.Print_Area" localSheetId="7">'TABLA 3.11 3.12'!$B$2:$L$26</definedName>
    <definedName name="_xlnm.Print_Area" localSheetId="8">'TABLA 3.13 3.14'!$B$2:$L$26</definedName>
    <definedName name="_xlnm.Print_Area" localSheetId="9">'TABLA 3.15-16'!$B$2:$L$26</definedName>
    <definedName name="_xlnm.Print_Area" localSheetId="10">'TABLA 3.17- 18'!$B$2:$L$26</definedName>
    <definedName name="_xlnm.Print_Area" localSheetId="11">'TABLA 3.19'!$B$2:$L$28</definedName>
    <definedName name="_xlnm.Print_Area" localSheetId="12">'TABLA 3.20'!$B$2:$L$21</definedName>
    <definedName name="_xlnm.Print_Area" localSheetId="2">'TABLA 3.3'!$B$2:$L$13</definedName>
    <definedName name="_xlnm.Print_Area" localSheetId="3">'TABLA 3.4 3.5'!$B$2:$L$26</definedName>
    <definedName name="_xlnm.Print_Area" localSheetId="4">'TABLA 3.6'!$B$2:$L$13</definedName>
    <definedName name="_xlnm.Print_Area" localSheetId="5">'TABLA 3.7 3.8'!$B$2:$L$26</definedName>
    <definedName name="_xlnm.Print_Area" localSheetId="6">'TABLA 3.9-10'!$B$2:$L$18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31" l="1"/>
  <c r="K21" i="31"/>
  <c r="J21" i="31"/>
  <c r="I21" i="31"/>
  <c r="H21" i="31"/>
  <c r="G21" i="31"/>
  <c r="F21" i="31"/>
  <c r="E21" i="31"/>
  <c r="D21" i="31"/>
  <c r="C21" i="31"/>
  <c r="B21" i="31"/>
  <c r="L20" i="31"/>
  <c r="K20" i="31"/>
  <c r="J20" i="31"/>
  <c r="I20" i="31"/>
  <c r="H20" i="31"/>
  <c r="G20" i="31"/>
  <c r="F20" i="31"/>
  <c r="E20" i="31"/>
  <c r="D20" i="31"/>
  <c r="C20" i="31"/>
  <c r="B20" i="31"/>
  <c r="L19" i="31"/>
  <c r="K19" i="31"/>
  <c r="J19" i="31"/>
  <c r="I19" i="31"/>
  <c r="H19" i="31"/>
  <c r="G19" i="31"/>
  <c r="F19" i="31"/>
  <c r="E19" i="31"/>
  <c r="D19" i="31"/>
  <c r="C19" i="31"/>
  <c r="B19" i="31"/>
  <c r="L18" i="31"/>
  <c r="K18" i="31"/>
  <c r="J18" i="31"/>
  <c r="I18" i="31"/>
  <c r="H18" i="31"/>
  <c r="G18" i="31"/>
  <c r="F18" i="31"/>
  <c r="E18" i="31"/>
  <c r="D18" i="31"/>
  <c r="C18" i="31"/>
  <c r="B18" i="31"/>
  <c r="L17" i="31"/>
  <c r="K17" i="31"/>
  <c r="J17" i="31"/>
  <c r="I17" i="31"/>
  <c r="H17" i="31"/>
  <c r="G17" i="31"/>
  <c r="F17" i="31"/>
  <c r="E17" i="31"/>
  <c r="D17" i="31"/>
  <c r="C17" i="31"/>
  <c r="B17" i="31"/>
  <c r="L16" i="31"/>
  <c r="K16" i="31"/>
  <c r="J16" i="31"/>
  <c r="I16" i="31"/>
  <c r="H16" i="31"/>
  <c r="G16" i="31"/>
  <c r="F16" i="31"/>
  <c r="E16" i="31"/>
  <c r="D16" i="31"/>
  <c r="C16" i="31"/>
  <c r="B16" i="31"/>
  <c r="B15" i="31"/>
  <c r="L14" i="31"/>
  <c r="K14" i="31"/>
  <c r="J14" i="31"/>
  <c r="I14" i="31"/>
  <c r="H14" i="31"/>
  <c r="G14" i="31"/>
  <c r="F14" i="31"/>
  <c r="E14" i="31"/>
  <c r="D14" i="31"/>
  <c r="C14" i="31"/>
  <c r="B14" i="31"/>
  <c r="L13" i="31"/>
  <c r="K13" i="31"/>
  <c r="J13" i="31"/>
  <c r="I13" i="31"/>
  <c r="H13" i="31"/>
  <c r="G13" i="31"/>
  <c r="F13" i="31"/>
  <c r="E13" i="31"/>
  <c r="D13" i="31"/>
  <c r="C13" i="31"/>
  <c r="B13" i="31"/>
  <c r="L12" i="31"/>
  <c r="K12" i="31"/>
  <c r="J12" i="31"/>
  <c r="I12" i="31"/>
  <c r="H12" i="31"/>
  <c r="G12" i="31"/>
  <c r="F12" i="31"/>
  <c r="E12" i="31"/>
  <c r="D12" i="31"/>
  <c r="C12" i="31"/>
  <c r="B12" i="31"/>
  <c r="L11" i="31"/>
  <c r="K11" i="31"/>
  <c r="J11" i="31"/>
  <c r="I11" i="31"/>
  <c r="H11" i="31"/>
  <c r="G11" i="31"/>
  <c r="F11" i="31"/>
  <c r="E11" i="31"/>
  <c r="D11" i="31"/>
  <c r="C11" i="31"/>
  <c r="B11" i="31"/>
  <c r="B10" i="31"/>
  <c r="L9" i="31"/>
  <c r="K9" i="31"/>
  <c r="J9" i="31"/>
  <c r="I9" i="31"/>
  <c r="H9" i="31"/>
  <c r="G9" i="31"/>
  <c r="F9" i="31"/>
  <c r="E9" i="31"/>
  <c r="D9" i="31"/>
  <c r="C9" i="31"/>
  <c r="B9" i="31"/>
  <c r="L8" i="31"/>
  <c r="K8" i="31"/>
  <c r="J8" i="31"/>
  <c r="I8" i="31"/>
  <c r="H8" i="31"/>
  <c r="G8" i="31"/>
  <c r="F8" i="31"/>
  <c r="E8" i="31"/>
  <c r="D8" i="31"/>
  <c r="C8" i="31"/>
  <c r="B8" i="31"/>
  <c r="L7" i="31"/>
  <c r="K7" i="31"/>
  <c r="J7" i="31"/>
  <c r="I7" i="31"/>
  <c r="H7" i="31"/>
  <c r="G7" i="31"/>
  <c r="F7" i="31"/>
  <c r="E7" i="31"/>
  <c r="D7" i="31"/>
  <c r="C7" i="31"/>
  <c r="B7" i="31"/>
  <c r="L6" i="31"/>
  <c r="K6" i="31"/>
  <c r="J6" i="31"/>
  <c r="I6" i="31"/>
  <c r="H6" i="31"/>
  <c r="G6" i="31"/>
  <c r="F6" i="31"/>
  <c r="E6" i="31"/>
  <c r="D6" i="31"/>
  <c r="C6" i="31"/>
  <c r="B6" i="31"/>
  <c r="B5" i="31"/>
  <c r="L4" i="31"/>
  <c r="K4" i="31"/>
  <c r="J4" i="31"/>
  <c r="I4" i="31"/>
  <c r="H4" i="31"/>
  <c r="G4" i="31"/>
  <c r="F4" i="31"/>
  <c r="E4" i="31"/>
  <c r="D4" i="31"/>
  <c r="C4" i="31"/>
  <c r="L28" i="30" l="1"/>
  <c r="K28" i="30"/>
  <c r="J28" i="30"/>
  <c r="I28" i="30"/>
  <c r="H28" i="30"/>
  <c r="G28" i="30"/>
  <c r="F28" i="30"/>
  <c r="E28" i="30"/>
  <c r="D28" i="30"/>
  <c r="C28" i="30"/>
  <c r="B28" i="30"/>
  <c r="L27" i="30"/>
  <c r="K27" i="30"/>
  <c r="J27" i="30"/>
  <c r="I27" i="30"/>
  <c r="H27" i="30"/>
  <c r="G27" i="30"/>
  <c r="F27" i="30"/>
  <c r="E27" i="30"/>
  <c r="D27" i="30"/>
  <c r="C27" i="30"/>
  <c r="B27" i="30"/>
  <c r="L26" i="30"/>
  <c r="K26" i="30"/>
  <c r="J26" i="30"/>
  <c r="I26" i="30"/>
  <c r="H26" i="30"/>
  <c r="G26" i="30"/>
  <c r="F26" i="30"/>
  <c r="E26" i="30"/>
  <c r="D26" i="30"/>
  <c r="C26" i="30"/>
  <c r="B26" i="30"/>
  <c r="L25" i="30"/>
  <c r="K25" i="30"/>
  <c r="J25" i="30"/>
  <c r="I25" i="30"/>
  <c r="H25" i="30"/>
  <c r="G25" i="30"/>
  <c r="F25" i="30"/>
  <c r="E25" i="30"/>
  <c r="D25" i="30"/>
  <c r="C25" i="30"/>
  <c r="B25" i="30"/>
  <c r="L24" i="30"/>
  <c r="K24" i="30"/>
  <c r="J24" i="30"/>
  <c r="I24" i="30"/>
  <c r="H24" i="30"/>
  <c r="G24" i="30"/>
  <c r="F24" i="30"/>
  <c r="E24" i="30"/>
  <c r="D24" i="30"/>
  <c r="C24" i="30"/>
  <c r="B24" i="30"/>
  <c r="L23" i="30"/>
  <c r="K23" i="30"/>
  <c r="J23" i="30"/>
  <c r="I23" i="30"/>
  <c r="H23" i="30"/>
  <c r="G23" i="30"/>
  <c r="F23" i="30"/>
  <c r="E23" i="30"/>
  <c r="D23" i="30"/>
  <c r="C23" i="30"/>
  <c r="B23" i="30"/>
  <c r="L22" i="30"/>
  <c r="K22" i="30"/>
  <c r="J22" i="30"/>
  <c r="I22" i="30"/>
  <c r="H22" i="30"/>
  <c r="G22" i="30"/>
  <c r="F22" i="30"/>
  <c r="E22" i="30"/>
  <c r="D22" i="30"/>
  <c r="C22" i="30"/>
  <c r="B22" i="30"/>
  <c r="B21" i="30"/>
  <c r="L20" i="30"/>
  <c r="K20" i="30"/>
  <c r="J20" i="30"/>
  <c r="I20" i="30"/>
  <c r="H20" i="30"/>
  <c r="G20" i="30"/>
  <c r="F20" i="30"/>
  <c r="E20" i="30"/>
  <c r="D20" i="30"/>
  <c r="C20" i="30"/>
  <c r="B20" i="30"/>
  <c r="L19" i="30"/>
  <c r="K19" i="30"/>
  <c r="J19" i="30"/>
  <c r="I19" i="30"/>
  <c r="H19" i="30"/>
  <c r="G19" i="30"/>
  <c r="F19" i="30"/>
  <c r="E19" i="30"/>
  <c r="D19" i="30"/>
  <c r="C19" i="30"/>
  <c r="B19" i="30"/>
  <c r="L18" i="30"/>
  <c r="K18" i="30"/>
  <c r="J18" i="30"/>
  <c r="I18" i="30"/>
  <c r="H18" i="30"/>
  <c r="G18" i="30"/>
  <c r="F18" i="30"/>
  <c r="E18" i="30"/>
  <c r="D18" i="30"/>
  <c r="C18" i="30"/>
  <c r="B18" i="30"/>
  <c r="L17" i="30"/>
  <c r="K17" i="30"/>
  <c r="J17" i="30"/>
  <c r="I17" i="30"/>
  <c r="H17" i="30"/>
  <c r="G17" i="30"/>
  <c r="F17" i="30"/>
  <c r="E17" i="30"/>
  <c r="D17" i="30"/>
  <c r="C17" i="30"/>
  <c r="B17" i="30"/>
  <c r="L16" i="30"/>
  <c r="K16" i="30"/>
  <c r="J16" i="30"/>
  <c r="I16" i="30"/>
  <c r="H16" i="30"/>
  <c r="G16" i="30"/>
  <c r="F16" i="30"/>
  <c r="E16" i="30"/>
  <c r="D16" i="30"/>
  <c r="C16" i="30"/>
  <c r="B16" i="30"/>
  <c r="L15" i="30"/>
  <c r="K15" i="30"/>
  <c r="J15" i="30"/>
  <c r="I15" i="30"/>
  <c r="H15" i="30"/>
  <c r="G15" i="30"/>
  <c r="F15" i="30"/>
  <c r="E15" i="30"/>
  <c r="D15" i="30"/>
  <c r="C15" i="30"/>
  <c r="B15" i="30"/>
  <c r="L14" i="30"/>
  <c r="K14" i="30"/>
  <c r="J14" i="30"/>
  <c r="I14" i="30"/>
  <c r="H14" i="30"/>
  <c r="G14" i="30"/>
  <c r="F14" i="30"/>
  <c r="E14" i="30"/>
  <c r="D14" i="30"/>
  <c r="C14" i="30"/>
  <c r="B14" i="30"/>
  <c r="B13" i="30"/>
  <c r="L12" i="30"/>
  <c r="K12" i="30"/>
  <c r="J12" i="30"/>
  <c r="I12" i="30"/>
  <c r="H12" i="30"/>
  <c r="G12" i="30"/>
  <c r="F12" i="30"/>
  <c r="E12" i="30"/>
  <c r="D12" i="30"/>
  <c r="C12" i="30"/>
  <c r="B12" i="30"/>
  <c r="L11" i="30"/>
  <c r="K11" i="30"/>
  <c r="J11" i="30"/>
  <c r="I11" i="30"/>
  <c r="H11" i="30"/>
  <c r="G11" i="30"/>
  <c r="F11" i="30"/>
  <c r="E11" i="30"/>
  <c r="D11" i="30"/>
  <c r="C11" i="30"/>
  <c r="B11" i="30"/>
  <c r="L10" i="30"/>
  <c r="K10" i="30"/>
  <c r="J10" i="30"/>
  <c r="I10" i="30"/>
  <c r="H10" i="30"/>
  <c r="G10" i="30"/>
  <c r="F10" i="30"/>
  <c r="E10" i="30"/>
  <c r="D10" i="30"/>
  <c r="C10" i="30"/>
  <c r="B10" i="30"/>
  <c r="L9" i="30"/>
  <c r="K9" i="30"/>
  <c r="J9" i="30"/>
  <c r="I9" i="30"/>
  <c r="H9" i="30"/>
  <c r="G9" i="30"/>
  <c r="F9" i="30"/>
  <c r="E9" i="30"/>
  <c r="D9" i="30"/>
  <c r="C9" i="30"/>
  <c r="B9" i="30"/>
  <c r="L8" i="30"/>
  <c r="K8" i="30"/>
  <c r="J8" i="30"/>
  <c r="I8" i="30"/>
  <c r="H8" i="30"/>
  <c r="G8" i="30"/>
  <c r="F8" i="30"/>
  <c r="E8" i="30"/>
  <c r="D8" i="30"/>
  <c r="C8" i="30"/>
  <c r="B8" i="30"/>
  <c r="L7" i="30"/>
  <c r="K7" i="30"/>
  <c r="J7" i="30"/>
  <c r="I7" i="30"/>
  <c r="H7" i="30"/>
  <c r="G7" i="30"/>
  <c r="F7" i="30"/>
  <c r="E7" i="30"/>
  <c r="D7" i="30"/>
  <c r="C7" i="30"/>
  <c r="B7" i="30"/>
  <c r="L6" i="30"/>
  <c r="K6" i="30"/>
  <c r="J6" i="30"/>
  <c r="I6" i="30"/>
  <c r="H6" i="30"/>
  <c r="G6" i="30"/>
  <c r="F6" i="30"/>
  <c r="E6" i="30"/>
  <c r="D6" i="30"/>
  <c r="C6" i="30"/>
  <c r="B6" i="30"/>
  <c r="B5" i="30"/>
  <c r="L4" i="30"/>
  <c r="K4" i="30"/>
  <c r="J4" i="30"/>
  <c r="I4" i="30"/>
  <c r="H4" i="30"/>
  <c r="G4" i="30"/>
  <c r="F4" i="30"/>
  <c r="E4" i="30"/>
  <c r="D4" i="30"/>
  <c r="C4" i="30"/>
  <c r="C18" i="1"/>
  <c r="D18" i="1"/>
  <c r="E18" i="1"/>
  <c r="F18" i="1"/>
  <c r="G18" i="1"/>
  <c r="H18" i="1"/>
  <c r="I18" i="1"/>
  <c r="J18" i="1"/>
  <c r="K18" i="1"/>
  <c r="L18" i="1"/>
  <c r="B19" i="1"/>
  <c r="C19" i="1"/>
  <c r="D19" i="1"/>
  <c r="E19" i="1"/>
  <c r="F19" i="1"/>
  <c r="G19" i="1"/>
  <c r="H19" i="1"/>
  <c r="I19" i="1"/>
  <c r="J19" i="1"/>
  <c r="K19" i="1"/>
  <c r="L19" i="1"/>
  <c r="B20" i="1"/>
  <c r="C20" i="1"/>
  <c r="D20" i="1"/>
  <c r="E20" i="1"/>
  <c r="F20" i="1"/>
  <c r="G20" i="1"/>
  <c r="H20" i="1"/>
  <c r="I20" i="1"/>
  <c r="J20" i="1"/>
  <c r="K20" i="1"/>
  <c r="L20" i="1"/>
  <c r="B21" i="1"/>
  <c r="C21" i="1"/>
  <c r="D21" i="1"/>
  <c r="E21" i="1"/>
  <c r="F21" i="1"/>
  <c r="G21" i="1"/>
  <c r="H21" i="1"/>
  <c r="I21" i="1"/>
  <c r="J21" i="1"/>
  <c r="K21" i="1"/>
  <c r="L21" i="1"/>
  <c r="B22" i="1"/>
  <c r="C22" i="1"/>
  <c r="D22" i="1"/>
  <c r="E22" i="1"/>
  <c r="F22" i="1"/>
  <c r="G22" i="1"/>
  <c r="H22" i="1"/>
  <c r="I22" i="1"/>
  <c r="J22" i="1"/>
  <c r="K22" i="1"/>
  <c r="L22" i="1"/>
  <c r="B23" i="1"/>
  <c r="C23" i="1"/>
  <c r="D23" i="1"/>
  <c r="E23" i="1"/>
  <c r="F23" i="1"/>
  <c r="G23" i="1"/>
  <c r="H23" i="1"/>
  <c r="I23" i="1"/>
  <c r="J23" i="1"/>
  <c r="K23" i="1"/>
  <c r="L23" i="1"/>
  <c r="B24" i="1"/>
  <c r="C24" i="1"/>
  <c r="D24" i="1"/>
  <c r="E24" i="1"/>
  <c r="F24" i="1"/>
  <c r="G24" i="1"/>
  <c r="H24" i="1"/>
  <c r="I24" i="1"/>
  <c r="J24" i="1"/>
  <c r="K24" i="1"/>
  <c r="L24" i="1"/>
  <c r="B25" i="1"/>
  <c r="C25" i="1"/>
  <c r="D25" i="1"/>
  <c r="E25" i="1"/>
  <c r="F25" i="1"/>
  <c r="G25" i="1"/>
  <c r="H25" i="1"/>
  <c r="I25" i="1"/>
  <c r="J25" i="1"/>
  <c r="K25" i="1"/>
  <c r="L25" i="1"/>
  <c r="B26" i="1"/>
  <c r="C26" i="1"/>
  <c r="D26" i="1"/>
  <c r="E26" i="1"/>
  <c r="F26" i="1"/>
  <c r="G26" i="1"/>
  <c r="H26" i="1"/>
  <c r="I26" i="1"/>
  <c r="J26" i="1"/>
  <c r="K26" i="1"/>
  <c r="L26" i="1"/>
  <c r="B27" i="1"/>
  <c r="C27" i="1"/>
  <c r="D27" i="1"/>
  <c r="E27" i="1"/>
  <c r="F27" i="1"/>
  <c r="G27" i="1"/>
  <c r="H27" i="1"/>
  <c r="I27" i="1"/>
  <c r="J27" i="1"/>
  <c r="K27" i="1"/>
  <c r="L27" i="1"/>
  <c r="C17" i="12"/>
  <c r="D17" i="12"/>
  <c r="E17" i="12"/>
  <c r="F17" i="12"/>
  <c r="G17" i="12"/>
  <c r="H17" i="12"/>
  <c r="I17" i="12"/>
  <c r="J17" i="12"/>
  <c r="K17" i="12"/>
  <c r="L17" i="12"/>
  <c r="B18" i="12"/>
  <c r="C18" i="12"/>
  <c r="D18" i="12"/>
  <c r="E18" i="12"/>
  <c r="F18" i="12"/>
  <c r="G18" i="12"/>
  <c r="H18" i="12"/>
  <c r="I18" i="12"/>
  <c r="J18" i="12"/>
  <c r="K18" i="12"/>
  <c r="L18" i="12"/>
  <c r="B19" i="12"/>
  <c r="C19" i="12"/>
  <c r="D19" i="12"/>
  <c r="E19" i="12"/>
  <c r="F19" i="12"/>
  <c r="G19" i="12"/>
  <c r="H19" i="12"/>
  <c r="I19" i="12"/>
  <c r="J19" i="12"/>
  <c r="K19" i="12"/>
  <c r="L19" i="12"/>
  <c r="B20" i="12"/>
  <c r="C20" i="12"/>
  <c r="D20" i="12"/>
  <c r="E20" i="12"/>
  <c r="F20" i="12"/>
  <c r="G20" i="12"/>
  <c r="H20" i="12"/>
  <c r="I20" i="12"/>
  <c r="J20" i="12"/>
  <c r="K20" i="12"/>
  <c r="L20" i="12"/>
  <c r="B21" i="12"/>
  <c r="C21" i="12"/>
  <c r="D21" i="12"/>
  <c r="E21" i="12"/>
  <c r="F21" i="12"/>
  <c r="G21" i="12"/>
  <c r="H21" i="12"/>
  <c r="I21" i="12"/>
  <c r="J21" i="12"/>
  <c r="K21" i="12"/>
  <c r="L21" i="12"/>
  <c r="B22" i="12"/>
  <c r="C22" i="12"/>
  <c r="D22" i="12"/>
  <c r="E22" i="12"/>
  <c r="F22" i="12"/>
  <c r="G22" i="12"/>
  <c r="H22" i="12"/>
  <c r="I22" i="12"/>
  <c r="J22" i="12"/>
  <c r="K22" i="12"/>
  <c r="L22" i="12"/>
  <c r="B23" i="12"/>
  <c r="C23" i="12"/>
  <c r="D23" i="12"/>
  <c r="E23" i="12"/>
  <c r="F23" i="12"/>
  <c r="G23" i="12"/>
  <c r="H23" i="12"/>
  <c r="I23" i="12"/>
  <c r="J23" i="12"/>
  <c r="K23" i="12"/>
  <c r="L23" i="12"/>
  <c r="B24" i="12"/>
  <c r="C24" i="12"/>
  <c r="D24" i="12"/>
  <c r="E24" i="12"/>
  <c r="F24" i="12"/>
  <c r="G24" i="12"/>
  <c r="H24" i="12"/>
  <c r="I24" i="12"/>
  <c r="J24" i="12"/>
  <c r="K24" i="12"/>
  <c r="L24" i="12"/>
  <c r="B25" i="12"/>
  <c r="C25" i="12"/>
  <c r="D25" i="12"/>
  <c r="E25" i="12"/>
  <c r="F25" i="12"/>
  <c r="G25" i="12"/>
  <c r="H25" i="12"/>
  <c r="I25" i="12"/>
  <c r="J25" i="12"/>
  <c r="K25" i="12"/>
  <c r="L25" i="12"/>
  <c r="B26" i="12"/>
  <c r="C26" i="12"/>
  <c r="D26" i="12"/>
  <c r="E26" i="12"/>
  <c r="F26" i="12"/>
  <c r="G26" i="12"/>
  <c r="H26" i="12"/>
  <c r="I26" i="12"/>
  <c r="J26" i="12"/>
  <c r="K26" i="12"/>
  <c r="L26" i="12"/>
  <c r="C17" i="10"/>
  <c r="D17" i="10"/>
  <c r="E17" i="10"/>
  <c r="F17" i="10"/>
  <c r="G17" i="10"/>
  <c r="H17" i="10"/>
  <c r="I17" i="10"/>
  <c r="J17" i="10"/>
  <c r="K17" i="10"/>
  <c r="L17" i="10"/>
  <c r="B18" i="10"/>
  <c r="C18" i="10"/>
  <c r="D18" i="10"/>
  <c r="E18" i="10"/>
  <c r="F18" i="10"/>
  <c r="G18" i="10"/>
  <c r="H18" i="10"/>
  <c r="I18" i="10"/>
  <c r="J18" i="10"/>
  <c r="K18" i="10"/>
  <c r="L18" i="10"/>
  <c r="B19" i="10"/>
  <c r="C19" i="10"/>
  <c r="D19" i="10"/>
  <c r="E19" i="10"/>
  <c r="F19" i="10"/>
  <c r="G19" i="10"/>
  <c r="H19" i="10"/>
  <c r="I19" i="10"/>
  <c r="J19" i="10"/>
  <c r="K19" i="10"/>
  <c r="L19" i="10"/>
  <c r="B20" i="10"/>
  <c r="C20" i="10"/>
  <c r="D20" i="10"/>
  <c r="E20" i="10"/>
  <c r="F20" i="10"/>
  <c r="G20" i="10"/>
  <c r="H20" i="10"/>
  <c r="I20" i="10"/>
  <c r="J20" i="10"/>
  <c r="K20" i="10"/>
  <c r="L20" i="10"/>
  <c r="B21" i="10"/>
  <c r="C21" i="10"/>
  <c r="D21" i="10"/>
  <c r="E21" i="10"/>
  <c r="F21" i="10"/>
  <c r="G21" i="10"/>
  <c r="H21" i="10"/>
  <c r="I21" i="10"/>
  <c r="J21" i="10"/>
  <c r="K21" i="10"/>
  <c r="L21" i="10"/>
  <c r="B22" i="10"/>
  <c r="C22" i="10"/>
  <c r="D22" i="10"/>
  <c r="E22" i="10"/>
  <c r="F22" i="10"/>
  <c r="G22" i="10"/>
  <c r="H22" i="10"/>
  <c r="I22" i="10"/>
  <c r="J22" i="10"/>
  <c r="K22" i="10"/>
  <c r="L22" i="10"/>
  <c r="B23" i="10"/>
  <c r="C23" i="10"/>
  <c r="D23" i="10"/>
  <c r="E23" i="10"/>
  <c r="F23" i="10"/>
  <c r="G23" i="10"/>
  <c r="H23" i="10"/>
  <c r="I23" i="10"/>
  <c r="J23" i="10"/>
  <c r="K23" i="10"/>
  <c r="L23" i="10"/>
  <c r="B24" i="10"/>
  <c r="C24" i="10"/>
  <c r="D24" i="10"/>
  <c r="E24" i="10"/>
  <c r="F24" i="10"/>
  <c r="G24" i="10"/>
  <c r="H24" i="10"/>
  <c r="I24" i="10"/>
  <c r="J24" i="10"/>
  <c r="K24" i="10"/>
  <c r="L24" i="10"/>
  <c r="B25" i="10"/>
  <c r="C25" i="10"/>
  <c r="D25" i="10"/>
  <c r="E25" i="10"/>
  <c r="F25" i="10"/>
  <c r="G25" i="10"/>
  <c r="H25" i="10"/>
  <c r="I25" i="10"/>
  <c r="J25" i="10"/>
  <c r="K25" i="10"/>
  <c r="L25" i="10"/>
  <c r="B26" i="10"/>
  <c r="C26" i="10"/>
  <c r="D26" i="10"/>
  <c r="E26" i="10"/>
  <c r="F26" i="10"/>
  <c r="G26" i="10"/>
  <c r="H26" i="10"/>
  <c r="I26" i="10"/>
  <c r="J26" i="10"/>
  <c r="K26" i="10"/>
  <c r="L26" i="10"/>
  <c r="C17" i="7"/>
  <c r="D17" i="7"/>
  <c r="E17" i="7"/>
  <c r="F17" i="7"/>
  <c r="G17" i="7"/>
  <c r="H17" i="7"/>
  <c r="I17" i="7"/>
  <c r="J17" i="7"/>
  <c r="K17" i="7"/>
  <c r="L17" i="7"/>
  <c r="B18" i="7"/>
  <c r="C18" i="7"/>
  <c r="D18" i="7"/>
  <c r="E18" i="7"/>
  <c r="F18" i="7"/>
  <c r="G18" i="7"/>
  <c r="H18" i="7"/>
  <c r="I18" i="7"/>
  <c r="J18" i="7"/>
  <c r="K18" i="7"/>
  <c r="L18" i="7"/>
  <c r="B19" i="7"/>
  <c r="C19" i="7"/>
  <c r="D19" i="7"/>
  <c r="E19" i="7"/>
  <c r="F19" i="7"/>
  <c r="G19" i="7"/>
  <c r="H19" i="7"/>
  <c r="I19" i="7"/>
  <c r="J19" i="7"/>
  <c r="K19" i="7"/>
  <c r="L19" i="7"/>
  <c r="B20" i="7"/>
  <c r="C20" i="7"/>
  <c r="D20" i="7"/>
  <c r="E20" i="7"/>
  <c r="F20" i="7"/>
  <c r="G20" i="7"/>
  <c r="H20" i="7"/>
  <c r="I20" i="7"/>
  <c r="J20" i="7"/>
  <c r="K20" i="7"/>
  <c r="L20" i="7"/>
  <c r="B21" i="7"/>
  <c r="C21" i="7"/>
  <c r="D21" i="7"/>
  <c r="E21" i="7"/>
  <c r="F21" i="7"/>
  <c r="G21" i="7"/>
  <c r="H21" i="7"/>
  <c r="I21" i="7"/>
  <c r="J21" i="7"/>
  <c r="K21" i="7"/>
  <c r="L21" i="7"/>
  <c r="B22" i="7"/>
  <c r="C22" i="7"/>
  <c r="D22" i="7"/>
  <c r="E22" i="7"/>
  <c r="F22" i="7"/>
  <c r="G22" i="7"/>
  <c r="H22" i="7"/>
  <c r="I22" i="7"/>
  <c r="J22" i="7"/>
  <c r="K22" i="7"/>
  <c r="L22" i="7"/>
  <c r="B23" i="7"/>
  <c r="C23" i="7"/>
  <c r="D23" i="7"/>
  <c r="E23" i="7"/>
  <c r="F23" i="7"/>
  <c r="G23" i="7"/>
  <c r="H23" i="7"/>
  <c r="I23" i="7"/>
  <c r="J23" i="7"/>
  <c r="K23" i="7"/>
  <c r="L23" i="7"/>
  <c r="B24" i="7"/>
  <c r="C24" i="7"/>
  <c r="D24" i="7"/>
  <c r="E24" i="7"/>
  <c r="F24" i="7"/>
  <c r="G24" i="7"/>
  <c r="H24" i="7"/>
  <c r="I24" i="7"/>
  <c r="J24" i="7"/>
  <c r="K24" i="7"/>
  <c r="L24" i="7"/>
  <c r="B25" i="7"/>
  <c r="C25" i="7"/>
  <c r="D25" i="7"/>
  <c r="E25" i="7"/>
  <c r="F25" i="7"/>
  <c r="G25" i="7"/>
  <c r="H25" i="7"/>
  <c r="I25" i="7"/>
  <c r="J25" i="7"/>
  <c r="K25" i="7"/>
  <c r="L25" i="7"/>
  <c r="B26" i="7"/>
  <c r="C26" i="7"/>
  <c r="D26" i="7"/>
  <c r="E26" i="7"/>
  <c r="F26" i="7"/>
  <c r="G26" i="7"/>
  <c r="H26" i="7"/>
  <c r="I26" i="7"/>
  <c r="J26" i="7"/>
  <c r="K26" i="7"/>
  <c r="L26" i="7"/>
  <c r="C17" i="24"/>
  <c r="D17" i="24"/>
  <c r="E17" i="24"/>
  <c r="F17" i="24"/>
  <c r="G17" i="24"/>
  <c r="H17" i="24"/>
  <c r="I17" i="24"/>
  <c r="J17" i="24"/>
  <c r="K17" i="24"/>
  <c r="L17" i="24"/>
  <c r="B18" i="24"/>
  <c r="C18" i="24"/>
  <c r="D18" i="24"/>
  <c r="E18" i="24"/>
  <c r="F18" i="24"/>
  <c r="G18" i="24"/>
  <c r="H18" i="24"/>
  <c r="I18" i="24"/>
  <c r="J18" i="24"/>
  <c r="K18" i="24"/>
  <c r="L18" i="24"/>
  <c r="B19" i="24"/>
  <c r="C19" i="24"/>
  <c r="D19" i="24"/>
  <c r="E19" i="24"/>
  <c r="F19" i="24"/>
  <c r="G19" i="24"/>
  <c r="H19" i="24"/>
  <c r="I19" i="24"/>
  <c r="J19" i="24"/>
  <c r="K19" i="24"/>
  <c r="L19" i="24"/>
  <c r="B20" i="24"/>
  <c r="C20" i="24"/>
  <c r="D20" i="24"/>
  <c r="E20" i="24"/>
  <c r="F20" i="24"/>
  <c r="G20" i="24"/>
  <c r="H20" i="24"/>
  <c r="I20" i="24"/>
  <c r="J20" i="24"/>
  <c r="K20" i="24"/>
  <c r="L20" i="24"/>
  <c r="B21" i="24"/>
  <c r="C21" i="24"/>
  <c r="D21" i="24"/>
  <c r="E21" i="24"/>
  <c r="F21" i="24"/>
  <c r="G21" i="24"/>
  <c r="H21" i="24"/>
  <c r="I21" i="24"/>
  <c r="J21" i="24"/>
  <c r="K21" i="24"/>
  <c r="L21" i="24"/>
  <c r="B22" i="24"/>
  <c r="C22" i="24"/>
  <c r="D22" i="24"/>
  <c r="E22" i="24"/>
  <c r="F22" i="24"/>
  <c r="G22" i="24"/>
  <c r="H22" i="24"/>
  <c r="I22" i="24"/>
  <c r="J22" i="24"/>
  <c r="K22" i="24"/>
  <c r="L22" i="24"/>
  <c r="B23" i="24"/>
  <c r="C23" i="24"/>
  <c r="D23" i="24"/>
  <c r="E23" i="24"/>
  <c r="F23" i="24"/>
  <c r="G23" i="24"/>
  <c r="H23" i="24"/>
  <c r="I23" i="24"/>
  <c r="J23" i="24"/>
  <c r="K23" i="24"/>
  <c r="L23" i="24"/>
  <c r="B24" i="24"/>
  <c r="C24" i="24"/>
  <c r="D24" i="24"/>
  <c r="E24" i="24"/>
  <c r="F24" i="24"/>
  <c r="G24" i="24"/>
  <c r="H24" i="24"/>
  <c r="I24" i="24"/>
  <c r="J24" i="24"/>
  <c r="K24" i="24"/>
  <c r="L24" i="24"/>
  <c r="B25" i="24"/>
  <c r="C25" i="24"/>
  <c r="D25" i="24"/>
  <c r="E25" i="24"/>
  <c r="F25" i="24"/>
  <c r="G25" i="24"/>
  <c r="H25" i="24"/>
  <c r="I25" i="24"/>
  <c r="J25" i="24"/>
  <c r="K25" i="24"/>
  <c r="L25" i="24"/>
  <c r="B26" i="24"/>
  <c r="C26" i="24"/>
  <c r="D26" i="24"/>
  <c r="E26" i="24"/>
  <c r="F26" i="24"/>
  <c r="G26" i="24"/>
  <c r="H26" i="24"/>
  <c r="I26" i="24"/>
  <c r="J26" i="24"/>
  <c r="K26" i="24"/>
  <c r="L26" i="24"/>
  <c r="L26" i="27"/>
  <c r="K26" i="27"/>
  <c r="J26" i="27"/>
  <c r="I26" i="27"/>
  <c r="H26" i="27"/>
  <c r="G26" i="27"/>
  <c r="F26" i="27"/>
  <c r="E26" i="27"/>
  <c r="D26" i="27"/>
  <c r="C26" i="27"/>
  <c r="B26" i="27"/>
  <c r="L25" i="27"/>
  <c r="K25" i="27"/>
  <c r="J25" i="27"/>
  <c r="I25" i="27"/>
  <c r="H25" i="27"/>
  <c r="G25" i="27"/>
  <c r="F25" i="27"/>
  <c r="E25" i="27"/>
  <c r="D25" i="27"/>
  <c r="C25" i="27"/>
  <c r="B25" i="27"/>
  <c r="L24" i="27"/>
  <c r="K24" i="27"/>
  <c r="J24" i="27"/>
  <c r="I24" i="27"/>
  <c r="H24" i="27"/>
  <c r="G24" i="27"/>
  <c r="F24" i="27"/>
  <c r="E24" i="27"/>
  <c r="D24" i="27"/>
  <c r="C24" i="27"/>
  <c r="B24" i="27"/>
  <c r="L23" i="27"/>
  <c r="K23" i="27"/>
  <c r="J23" i="27"/>
  <c r="I23" i="27"/>
  <c r="H23" i="27"/>
  <c r="G23" i="27"/>
  <c r="F23" i="27"/>
  <c r="E23" i="27"/>
  <c r="D23" i="27"/>
  <c r="C23" i="27"/>
  <c r="B23" i="27"/>
  <c r="L22" i="27"/>
  <c r="K22" i="27"/>
  <c r="J22" i="27"/>
  <c r="I22" i="27"/>
  <c r="H22" i="27"/>
  <c r="G22" i="27"/>
  <c r="F22" i="27"/>
  <c r="E22" i="27"/>
  <c r="D22" i="27"/>
  <c r="C22" i="27"/>
  <c r="B22" i="27"/>
  <c r="L21" i="27"/>
  <c r="K21" i="27"/>
  <c r="J21" i="27"/>
  <c r="I21" i="27"/>
  <c r="H21" i="27"/>
  <c r="G21" i="27"/>
  <c r="F21" i="27"/>
  <c r="E21" i="27"/>
  <c r="D21" i="27"/>
  <c r="C21" i="27"/>
  <c r="B21" i="27"/>
  <c r="L20" i="27"/>
  <c r="K20" i="27"/>
  <c r="J20" i="27"/>
  <c r="I20" i="27"/>
  <c r="H20" i="27"/>
  <c r="G20" i="27"/>
  <c r="F20" i="27"/>
  <c r="E20" i="27"/>
  <c r="D20" i="27"/>
  <c r="C20" i="27"/>
  <c r="B20" i="27"/>
  <c r="L19" i="27"/>
  <c r="K19" i="27"/>
  <c r="J19" i="27"/>
  <c r="I19" i="27"/>
  <c r="H19" i="27"/>
  <c r="G19" i="27"/>
  <c r="F19" i="27"/>
  <c r="E19" i="27"/>
  <c r="D19" i="27"/>
  <c r="C19" i="27"/>
  <c r="B19" i="27"/>
  <c r="L18" i="27"/>
  <c r="K18" i="27"/>
  <c r="J18" i="27"/>
  <c r="I18" i="27"/>
  <c r="H18" i="27"/>
  <c r="G18" i="27"/>
  <c r="F18" i="27"/>
  <c r="E18" i="27"/>
  <c r="D18" i="27"/>
  <c r="C18" i="27"/>
  <c r="B18" i="27"/>
  <c r="L17" i="27"/>
  <c r="K17" i="27"/>
  <c r="J17" i="27"/>
  <c r="I17" i="27"/>
  <c r="H17" i="27"/>
  <c r="G17" i="27"/>
  <c r="F17" i="27"/>
  <c r="E17" i="27"/>
  <c r="D17" i="27"/>
  <c r="C17" i="27"/>
  <c r="L13" i="27"/>
  <c r="K13" i="27"/>
  <c r="J13" i="27"/>
  <c r="I13" i="27"/>
  <c r="H13" i="27"/>
  <c r="G13" i="27"/>
  <c r="F13" i="27"/>
  <c r="E13" i="27"/>
  <c r="D13" i="27"/>
  <c r="C13" i="27"/>
  <c r="B13" i="27"/>
  <c r="L12" i="27"/>
  <c r="K12" i="27"/>
  <c r="J12" i="27"/>
  <c r="I12" i="27"/>
  <c r="H12" i="27"/>
  <c r="G12" i="27"/>
  <c r="F12" i="27"/>
  <c r="E12" i="27"/>
  <c r="D12" i="27"/>
  <c r="C12" i="27"/>
  <c r="B12" i="27"/>
  <c r="L11" i="27"/>
  <c r="K11" i="27"/>
  <c r="J11" i="27"/>
  <c r="I11" i="27"/>
  <c r="H11" i="27"/>
  <c r="G11" i="27"/>
  <c r="F11" i="27"/>
  <c r="E11" i="27"/>
  <c r="D11" i="27"/>
  <c r="C11" i="27"/>
  <c r="B11" i="27"/>
  <c r="L10" i="27"/>
  <c r="K10" i="27"/>
  <c r="J10" i="27"/>
  <c r="I10" i="27"/>
  <c r="H10" i="27"/>
  <c r="G10" i="27"/>
  <c r="F10" i="27"/>
  <c r="E10" i="27"/>
  <c r="D10" i="27"/>
  <c r="C10" i="27"/>
  <c r="B10" i="27"/>
  <c r="L9" i="27"/>
  <c r="K9" i="27"/>
  <c r="J9" i="27"/>
  <c r="I9" i="27"/>
  <c r="H9" i="27"/>
  <c r="G9" i="27"/>
  <c r="F9" i="27"/>
  <c r="E9" i="27"/>
  <c r="D9" i="27"/>
  <c r="C9" i="27"/>
  <c r="B9" i="27"/>
  <c r="L8" i="27"/>
  <c r="K8" i="27"/>
  <c r="J8" i="27"/>
  <c r="I8" i="27"/>
  <c r="H8" i="27"/>
  <c r="G8" i="27"/>
  <c r="F8" i="27"/>
  <c r="E8" i="27"/>
  <c r="D8" i="27"/>
  <c r="C8" i="27"/>
  <c r="B8" i="27"/>
  <c r="L7" i="27"/>
  <c r="K7" i="27"/>
  <c r="J7" i="27"/>
  <c r="I7" i="27"/>
  <c r="H7" i="27"/>
  <c r="G7" i="27"/>
  <c r="F7" i="27"/>
  <c r="E7" i="27"/>
  <c r="D7" i="27"/>
  <c r="C7" i="27"/>
  <c r="B7" i="27"/>
  <c r="L6" i="27"/>
  <c r="K6" i="27"/>
  <c r="J6" i="27"/>
  <c r="I6" i="27"/>
  <c r="H6" i="27"/>
  <c r="G6" i="27"/>
  <c r="F6" i="27"/>
  <c r="E6" i="27"/>
  <c r="D6" i="27"/>
  <c r="C6" i="27"/>
  <c r="B6" i="27"/>
  <c r="L5" i="27"/>
  <c r="K5" i="27"/>
  <c r="J5" i="27"/>
  <c r="I5" i="27"/>
  <c r="H5" i="27"/>
  <c r="G5" i="27"/>
  <c r="F5" i="27"/>
  <c r="E5" i="27"/>
  <c r="D5" i="27"/>
  <c r="C5" i="27"/>
  <c r="B5" i="27"/>
  <c r="L4" i="27"/>
  <c r="K4" i="27"/>
  <c r="J4" i="27"/>
  <c r="I4" i="27"/>
  <c r="H4" i="27"/>
  <c r="G4" i="27"/>
  <c r="F4" i="27"/>
  <c r="E4" i="27"/>
  <c r="D4" i="27"/>
  <c r="C4" i="27"/>
  <c r="L26" i="14"/>
  <c r="K26" i="14"/>
  <c r="J26" i="14"/>
  <c r="I26" i="14"/>
  <c r="H26" i="14"/>
  <c r="G26" i="14"/>
  <c r="F26" i="14"/>
  <c r="E26" i="14"/>
  <c r="D26" i="14"/>
  <c r="C26" i="14"/>
  <c r="B26" i="14"/>
  <c r="L25" i="14"/>
  <c r="K25" i="14"/>
  <c r="J25" i="14"/>
  <c r="I25" i="14"/>
  <c r="H25" i="14"/>
  <c r="G25" i="14"/>
  <c r="F25" i="14"/>
  <c r="E25" i="14"/>
  <c r="D25" i="14"/>
  <c r="C25" i="14"/>
  <c r="B25" i="14"/>
  <c r="L24" i="14"/>
  <c r="K24" i="14"/>
  <c r="J24" i="14"/>
  <c r="I24" i="14"/>
  <c r="H24" i="14"/>
  <c r="G24" i="14"/>
  <c r="F24" i="14"/>
  <c r="E24" i="14"/>
  <c r="D24" i="14"/>
  <c r="C24" i="14"/>
  <c r="B24" i="14"/>
  <c r="L23" i="14"/>
  <c r="K23" i="14"/>
  <c r="J23" i="14"/>
  <c r="I23" i="14"/>
  <c r="H23" i="14"/>
  <c r="G23" i="14"/>
  <c r="F23" i="14"/>
  <c r="E23" i="14"/>
  <c r="D23" i="14"/>
  <c r="C23" i="14"/>
  <c r="B23" i="14"/>
  <c r="L22" i="14"/>
  <c r="K22" i="14"/>
  <c r="J22" i="14"/>
  <c r="I22" i="14"/>
  <c r="H22" i="14"/>
  <c r="G22" i="14"/>
  <c r="F22" i="14"/>
  <c r="E22" i="14"/>
  <c r="D22" i="14"/>
  <c r="C22" i="14"/>
  <c r="B22" i="14"/>
  <c r="L21" i="14"/>
  <c r="K21" i="14"/>
  <c r="J21" i="14"/>
  <c r="I21" i="14"/>
  <c r="H21" i="14"/>
  <c r="G21" i="14"/>
  <c r="F21" i="14"/>
  <c r="E21" i="14"/>
  <c r="D21" i="14"/>
  <c r="C21" i="14"/>
  <c r="B21" i="14"/>
  <c r="L20" i="14"/>
  <c r="K20" i="14"/>
  <c r="J20" i="14"/>
  <c r="I20" i="14"/>
  <c r="H20" i="14"/>
  <c r="G20" i="14"/>
  <c r="F20" i="14"/>
  <c r="E20" i="14"/>
  <c r="D20" i="14"/>
  <c r="C20" i="14"/>
  <c r="B20" i="14"/>
  <c r="L19" i="14"/>
  <c r="K19" i="14"/>
  <c r="J19" i="14"/>
  <c r="I19" i="14"/>
  <c r="H19" i="14"/>
  <c r="G19" i="14"/>
  <c r="F19" i="14"/>
  <c r="E19" i="14"/>
  <c r="D19" i="14"/>
  <c r="C19" i="14"/>
  <c r="B19" i="14"/>
  <c r="L18" i="14"/>
  <c r="K18" i="14"/>
  <c r="J18" i="14"/>
  <c r="I18" i="14"/>
  <c r="H18" i="14"/>
  <c r="G18" i="14"/>
  <c r="F18" i="14"/>
  <c r="E18" i="14"/>
  <c r="D18" i="14"/>
  <c r="C18" i="14"/>
  <c r="B18" i="14"/>
  <c r="L17" i="14"/>
  <c r="K17" i="14"/>
  <c r="J17" i="14"/>
  <c r="I17" i="14"/>
  <c r="H17" i="14"/>
  <c r="G17" i="14"/>
  <c r="F17" i="14"/>
  <c r="E17" i="14"/>
  <c r="D17" i="14"/>
  <c r="C17" i="14"/>
  <c r="L13" i="14"/>
  <c r="K13" i="14"/>
  <c r="J13" i="14"/>
  <c r="I13" i="14"/>
  <c r="H13" i="14"/>
  <c r="G13" i="14"/>
  <c r="F13" i="14"/>
  <c r="E13" i="14"/>
  <c r="D13" i="14"/>
  <c r="C13" i="14"/>
  <c r="B13" i="14"/>
  <c r="L12" i="14"/>
  <c r="K12" i="14"/>
  <c r="J12" i="14"/>
  <c r="I12" i="14"/>
  <c r="H12" i="14"/>
  <c r="G12" i="14"/>
  <c r="F12" i="14"/>
  <c r="E12" i="14"/>
  <c r="D12" i="14"/>
  <c r="C12" i="14"/>
  <c r="B12" i="14"/>
  <c r="L11" i="14"/>
  <c r="K11" i="14"/>
  <c r="J11" i="14"/>
  <c r="I11" i="14"/>
  <c r="H11" i="14"/>
  <c r="G11" i="14"/>
  <c r="F11" i="14"/>
  <c r="E11" i="14"/>
  <c r="D11" i="14"/>
  <c r="C11" i="14"/>
  <c r="B11" i="14"/>
  <c r="L10" i="14"/>
  <c r="K10" i="14"/>
  <c r="J10" i="14"/>
  <c r="I10" i="14"/>
  <c r="H10" i="14"/>
  <c r="G10" i="14"/>
  <c r="F10" i="14"/>
  <c r="E10" i="14"/>
  <c r="D10" i="14"/>
  <c r="C10" i="14"/>
  <c r="B10" i="14"/>
  <c r="L9" i="14"/>
  <c r="K9" i="14"/>
  <c r="J9" i="14"/>
  <c r="I9" i="14"/>
  <c r="H9" i="14"/>
  <c r="G9" i="14"/>
  <c r="F9" i="14"/>
  <c r="E9" i="14"/>
  <c r="D9" i="14"/>
  <c r="C9" i="14"/>
  <c r="B9" i="14"/>
  <c r="L8" i="14"/>
  <c r="K8" i="14"/>
  <c r="J8" i="14"/>
  <c r="I8" i="14"/>
  <c r="H8" i="14"/>
  <c r="G8" i="14"/>
  <c r="F8" i="14"/>
  <c r="E8" i="14"/>
  <c r="D8" i="14"/>
  <c r="C8" i="14"/>
  <c r="B8" i="14"/>
  <c r="L7" i="14"/>
  <c r="K7" i="14"/>
  <c r="J7" i="14"/>
  <c r="I7" i="14"/>
  <c r="H7" i="14"/>
  <c r="G7" i="14"/>
  <c r="F7" i="14"/>
  <c r="E7" i="14"/>
  <c r="D7" i="14"/>
  <c r="C7" i="14"/>
  <c r="B7" i="14"/>
  <c r="L6" i="14"/>
  <c r="K6" i="14"/>
  <c r="J6" i="14"/>
  <c r="I6" i="14"/>
  <c r="H6" i="14"/>
  <c r="G6" i="14"/>
  <c r="F6" i="14"/>
  <c r="E6" i="14"/>
  <c r="D6" i="14"/>
  <c r="C6" i="14"/>
  <c r="B6" i="14"/>
  <c r="L5" i="14"/>
  <c r="K5" i="14"/>
  <c r="J5" i="14"/>
  <c r="I5" i="14"/>
  <c r="H5" i="14"/>
  <c r="G5" i="14"/>
  <c r="F5" i="14"/>
  <c r="E5" i="14"/>
  <c r="D5" i="14"/>
  <c r="C5" i="14"/>
  <c r="B5" i="14"/>
  <c r="L4" i="14"/>
  <c r="K4" i="14"/>
  <c r="J4" i="14"/>
  <c r="I4" i="14"/>
  <c r="H4" i="14"/>
  <c r="G4" i="14"/>
  <c r="F4" i="14"/>
  <c r="E4" i="14"/>
  <c r="D4" i="14"/>
  <c r="C4" i="14"/>
  <c r="L13" i="12"/>
  <c r="K13" i="12"/>
  <c r="J13" i="12"/>
  <c r="I13" i="12"/>
  <c r="H13" i="12"/>
  <c r="G13" i="12"/>
  <c r="F13" i="12"/>
  <c r="E13" i="12"/>
  <c r="D13" i="12"/>
  <c r="C13" i="12"/>
  <c r="B13" i="12"/>
  <c r="L12" i="12"/>
  <c r="K12" i="12"/>
  <c r="J12" i="12"/>
  <c r="I12" i="12"/>
  <c r="H12" i="12"/>
  <c r="G12" i="12"/>
  <c r="F12" i="12"/>
  <c r="E12" i="12"/>
  <c r="D12" i="12"/>
  <c r="C12" i="12"/>
  <c r="B12" i="12"/>
  <c r="L11" i="12"/>
  <c r="K11" i="12"/>
  <c r="J11" i="12"/>
  <c r="I11" i="12"/>
  <c r="H11" i="12"/>
  <c r="G11" i="12"/>
  <c r="F11" i="12"/>
  <c r="E11" i="12"/>
  <c r="D11" i="12"/>
  <c r="C11" i="12"/>
  <c r="B11" i="12"/>
  <c r="L10" i="12"/>
  <c r="K10" i="12"/>
  <c r="J10" i="12"/>
  <c r="I10" i="12"/>
  <c r="H10" i="12"/>
  <c r="G10" i="12"/>
  <c r="F10" i="12"/>
  <c r="E10" i="12"/>
  <c r="D10" i="12"/>
  <c r="C10" i="12"/>
  <c r="B10" i="12"/>
  <c r="L9" i="12"/>
  <c r="K9" i="12"/>
  <c r="J9" i="12"/>
  <c r="I9" i="12"/>
  <c r="H9" i="12"/>
  <c r="G9" i="12"/>
  <c r="F9" i="12"/>
  <c r="E9" i="12"/>
  <c r="D9" i="12"/>
  <c r="C9" i="12"/>
  <c r="B9" i="12"/>
  <c r="L8" i="12"/>
  <c r="K8" i="12"/>
  <c r="J8" i="12"/>
  <c r="I8" i="12"/>
  <c r="H8" i="12"/>
  <c r="G8" i="12"/>
  <c r="F8" i="12"/>
  <c r="E8" i="12"/>
  <c r="D8" i="12"/>
  <c r="C8" i="12"/>
  <c r="B8" i="12"/>
  <c r="L7" i="12"/>
  <c r="K7" i="12"/>
  <c r="J7" i="12"/>
  <c r="I7" i="12"/>
  <c r="H7" i="12"/>
  <c r="G7" i="12"/>
  <c r="F7" i="12"/>
  <c r="E7" i="12"/>
  <c r="D7" i="12"/>
  <c r="C7" i="12"/>
  <c r="B7" i="12"/>
  <c r="L6" i="12"/>
  <c r="K6" i="12"/>
  <c r="J6" i="12"/>
  <c r="I6" i="12"/>
  <c r="H6" i="12"/>
  <c r="G6" i="12"/>
  <c r="F6" i="12"/>
  <c r="E6" i="12"/>
  <c r="D6" i="12"/>
  <c r="C6" i="12"/>
  <c r="B6" i="12"/>
  <c r="L5" i="12"/>
  <c r="K5" i="12"/>
  <c r="J5" i="12"/>
  <c r="I5" i="12"/>
  <c r="H5" i="12"/>
  <c r="G5" i="12"/>
  <c r="F5" i="12"/>
  <c r="E5" i="12"/>
  <c r="D5" i="12"/>
  <c r="C5" i="12"/>
  <c r="B5" i="12"/>
  <c r="L4" i="12"/>
  <c r="K4" i="12"/>
  <c r="J4" i="12"/>
  <c r="I4" i="12"/>
  <c r="H4" i="12"/>
  <c r="G4" i="12"/>
  <c r="F4" i="12"/>
  <c r="E4" i="12"/>
  <c r="D4" i="12"/>
  <c r="C4" i="12"/>
  <c r="L13" i="10"/>
  <c r="K13" i="10"/>
  <c r="J13" i="10"/>
  <c r="I13" i="10"/>
  <c r="H13" i="10"/>
  <c r="G13" i="10"/>
  <c r="F13" i="10"/>
  <c r="E13" i="10"/>
  <c r="D13" i="10"/>
  <c r="C13" i="10"/>
  <c r="B13" i="10"/>
  <c r="L12" i="10"/>
  <c r="K12" i="10"/>
  <c r="J12" i="10"/>
  <c r="I12" i="10"/>
  <c r="H12" i="10"/>
  <c r="G12" i="10"/>
  <c r="F12" i="10"/>
  <c r="E12" i="10"/>
  <c r="D12" i="10"/>
  <c r="C12" i="10"/>
  <c r="B12" i="10"/>
  <c r="L11" i="10"/>
  <c r="K11" i="10"/>
  <c r="J11" i="10"/>
  <c r="I11" i="10"/>
  <c r="H11" i="10"/>
  <c r="G11" i="10"/>
  <c r="F11" i="10"/>
  <c r="E11" i="10"/>
  <c r="D11" i="10"/>
  <c r="C11" i="10"/>
  <c r="B11" i="10"/>
  <c r="L10" i="10"/>
  <c r="K10" i="10"/>
  <c r="J10" i="10"/>
  <c r="I10" i="10"/>
  <c r="H10" i="10"/>
  <c r="G10" i="10"/>
  <c r="F10" i="10"/>
  <c r="E10" i="10"/>
  <c r="D10" i="10"/>
  <c r="C10" i="10"/>
  <c r="B10" i="10"/>
  <c r="L9" i="10"/>
  <c r="K9" i="10"/>
  <c r="J9" i="10"/>
  <c r="I9" i="10"/>
  <c r="H9" i="10"/>
  <c r="G9" i="10"/>
  <c r="F9" i="10"/>
  <c r="E9" i="10"/>
  <c r="D9" i="10"/>
  <c r="C9" i="10"/>
  <c r="B9" i="10"/>
  <c r="L8" i="10"/>
  <c r="K8" i="10"/>
  <c r="J8" i="10"/>
  <c r="I8" i="10"/>
  <c r="H8" i="10"/>
  <c r="G8" i="10"/>
  <c r="F8" i="10"/>
  <c r="E8" i="10"/>
  <c r="D8" i="10"/>
  <c r="C8" i="10"/>
  <c r="B8" i="10"/>
  <c r="L7" i="10"/>
  <c r="K7" i="10"/>
  <c r="J7" i="10"/>
  <c r="I7" i="10"/>
  <c r="H7" i="10"/>
  <c r="G7" i="10"/>
  <c r="F7" i="10"/>
  <c r="E7" i="10"/>
  <c r="D7" i="10"/>
  <c r="C7" i="10"/>
  <c r="B7" i="10"/>
  <c r="L6" i="10"/>
  <c r="K6" i="10"/>
  <c r="J6" i="10"/>
  <c r="I6" i="10"/>
  <c r="H6" i="10"/>
  <c r="G6" i="10"/>
  <c r="F6" i="10"/>
  <c r="E6" i="10"/>
  <c r="D6" i="10"/>
  <c r="C6" i="10"/>
  <c r="B6" i="10"/>
  <c r="L5" i="10"/>
  <c r="K5" i="10"/>
  <c r="J5" i="10"/>
  <c r="I5" i="10"/>
  <c r="H5" i="10"/>
  <c r="G5" i="10"/>
  <c r="F5" i="10"/>
  <c r="E5" i="10"/>
  <c r="D5" i="10"/>
  <c r="C5" i="10"/>
  <c r="B5" i="10"/>
  <c r="L4" i="10"/>
  <c r="K4" i="10"/>
  <c r="J4" i="10"/>
  <c r="I4" i="10"/>
  <c r="H4" i="10"/>
  <c r="G4" i="10"/>
  <c r="F4" i="10"/>
  <c r="E4" i="10"/>
  <c r="D4" i="10"/>
  <c r="C4" i="10"/>
  <c r="L18" i="9"/>
  <c r="K18" i="9"/>
  <c r="J18" i="9"/>
  <c r="I18" i="9"/>
  <c r="H18" i="9"/>
  <c r="G18" i="9"/>
  <c r="F18" i="9"/>
  <c r="E18" i="9"/>
  <c r="D18" i="9"/>
  <c r="C18" i="9"/>
  <c r="B18" i="9"/>
  <c r="L17" i="9"/>
  <c r="K17" i="9"/>
  <c r="J17" i="9"/>
  <c r="I17" i="9"/>
  <c r="H17" i="9"/>
  <c r="G17" i="9"/>
  <c r="F17" i="9"/>
  <c r="E17" i="9"/>
  <c r="D17" i="9"/>
  <c r="C17" i="9"/>
  <c r="B17" i="9"/>
  <c r="B16" i="9"/>
  <c r="L15" i="9"/>
  <c r="K15" i="9"/>
  <c r="J15" i="9"/>
  <c r="I15" i="9"/>
  <c r="H15" i="9"/>
  <c r="G15" i="9"/>
  <c r="F15" i="9"/>
  <c r="E15" i="9"/>
  <c r="D15" i="9"/>
  <c r="C15" i="9"/>
  <c r="B15" i="9"/>
  <c r="B14" i="9"/>
  <c r="L13" i="9"/>
  <c r="K13" i="9"/>
  <c r="J13" i="9"/>
  <c r="I13" i="9"/>
  <c r="H13" i="9"/>
  <c r="G13" i="9"/>
  <c r="F13" i="9"/>
  <c r="E13" i="9"/>
  <c r="D13" i="9"/>
  <c r="C13" i="9"/>
  <c r="L9" i="9"/>
  <c r="K9" i="9"/>
  <c r="J9" i="9"/>
  <c r="I9" i="9"/>
  <c r="H9" i="9"/>
  <c r="G9" i="9"/>
  <c r="F9" i="9"/>
  <c r="E9" i="9"/>
  <c r="D9" i="9"/>
  <c r="C9" i="9"/>
  <c r="B9" i="9"/>
  <c r="L8" i="9"/>
  <c r="K8" i="9"/>
  <c r="J8" i="9"/>
  <c r="I8" i="9"/>
  <c r="H8" i="9"/>
  <c r="G8" i="9"/>
  <c r="F8" i="9"/>
  <c r="E8" i="9"/>
  <c r="D8" i="9"/>
  <c r="C8" i="9"/>
  <c r="B8" i="9"/>
  <c r="B7" i="9"/>
  <c r="L6" i="9"/>
  <c r="K6" i="9"/>
  <c r="J6" i="9"/>
  <c r="I6" i="9"/>
  <c r="H6" i="9"/>
  <c r="G6" i="9"/>
  <c r="F6" i="9"/>
  <c r="E6" i="9"/>
  <c r="D6" i="9"/>
  <c r="C6" i="9"/>
  <c r="B6" i="9"/>
  <c r="B5" i="9"/>
  <c r="L4" i="9"/>
  <c r="K4" i="9"/>
  <c r="J4" i="9"/>
  <c r="I4" i="9"/>
  <c r="H4" i="9"/>
  <c r="G4" i="9"/>
  <c r="F4" i="9"/>
  <c r="E4" i="9"/>
  <c r="D4" i="9"/>
  <c r="C4" i="9"/>
  <c r="L13" i="7"/>
  <c r="K13" i="7"/>
  <c r="J13" i="7"/>
  <c r="I13" i="7"/>
  <c r="H13" i="7"/>
  <c r="G13" i="7"/>
  <c r="F13" i="7"/>
  <c r="E13" i="7"/>
  <c r="D13" i="7"/>
  <c r="C13" i="7"/>
  <c r="B13" i="7"/>
  <c r="L12" i="7"/>
  <c r="K12" i="7"/>
  <c r="J12" i="7"/>
  <c r="I12" i="7"/>
  <c r="H12" i="7"/>
  <c r="G12" i="7"/>
  <c r="F12" i="7"/>
  <c r="E12" i="7"/>
  <c r="D12" i="7"/>
  <c r="C12" i="7"/>
  <c r="B12" i="7"/>
  <c r="L11" i="7"/>
  <c r="K11" i="7"/>
  <c r="J11" i="7"/>
  <c r="I11" i="7"/>
  <c r="H11" i="7"/>
  <c r="G11" i="7"/>
  <c r="F11" i="7"/>
  <c r="E11" i="7"/>
  <c r="D11" i="7"/>
  <c r="C11" i="7"/>
  <c r="B11" i="7"/>
  <c r="L10" i="7"/>
  <c r="K10" i="7"/>
  <c r="J10" i="7"/>
  <c r="I10" i="7"/>
  <c r="H10" i="7"/>
  <c r="G10" i="7"/>
  <c r="F10" i="7"/>
  <c r="E10" i="7"/>
  <c r="D10" i="7"/>
  <c r="C10" i="7"/>
  <c r="B10" i="7"/>
  <c r="L9" i="7"/>
  <c r="K9" i="7"/>
  <c r="J9" i="7"/>
  <c r="I9" i="7"/>
  <c r="H9" i="7"/>
  <c r="G9" i="7"/>
  <c r="F9" i="7"/>
  <c r="E9" i="7"/>
  <c r="D9" i="7"/>
  <c r="C9" i="7"/>
  <c r="B9" i="7"/>
  <c r="L8" i="7"/>
  <c r="K8" i="7"/>
  <c r="J8" i="7"/>
  <c r="I8" i="7"/>
  <c r="H8" i="7"/>
  <c r="G8" i="7"/>
  <c r="F8" i="7"/>
  <c r="E8" i="7"/>
  <c r="D8" i="7"/>
  <c r="C8" i="7"/>
  <c r="B8" i="7"/>
  <c r="L7" i="7"/>
  <c r="K7" i="7"/>
  <c r="J7" i="7"/>
  <c r="I7" i="7"/>
  <c r="H7" i="7"/>
  <c r="G7" i="7"/>
  <c r="F7" i="7"/>
  <c r="E7" i="7"/>
  <c r="D7" i="7"/>
  <c r="C7" i="7"/>
  <c r="B7" i="7"/>
  <c r="L6" i="7"/>
  <c r="K6" i="7"/>
  <c r="J6" i="7"/>
  <c r="I6" i="7"/>
  <c r="H6" i="7"/>
  <c r="G6" i="7"/>
  <c r="F6" i="7"/>
  <c r="E6" i="7"/>
  <c r="D6" i="7"/>
  <c r="C6" i="7"/>
  <c r="B6" i="7"/>
  <c r="L5" i="7"/>
  <c r="K5" i="7"/>
  <c r="J5" i="7"/>
  <c r="I5" i="7"/>
  <c r="H5" i="7"/>
  <c r="G5" i="7"/>
  <c r="F5" i="7"/>
  <c r="E5" i="7"/>
  <c r="D5" i="7"/>
  <c r="C5" i="7"/>
  <c r="B5" i="7"/>
  <c r="L4" i="7"/>
  <c r="K4" i="7"/>
  <c r="J4" i="7"/>
  <c r="I4" i="7"/>
  <c r="H4" i="7"/>
  <c r="G4" i="7"/>
  <c r="F4" i="7"/>
  <c r="E4" i="7"/>
  <c r="D4" i="7"/>
  <c r="C4" i="7"/>
  <c r="L13" i="6"/>
  <c r="K13" i="6"/>
  <c r="J13" i="6"/>
  <c r="I13" i="6"/>
  <c r="H13" i="6"/>
  <c r="G13" i="6"/>
  <c r="F13" i="6"/>
  <c r="E13" i="6"/>
  <c r="D13" i="6"/>
  <c r="C13" i="6"/>
  <c r="B13" i="6"/>
  <c r="L12" i="6"/>
  <c r="K12" i="6"/>
  <c r="J12" i="6"/>
  <c r="I12" i="6"/>
  <c r="H12" i="6"/>
  <c r="G12" i="6"/>
  <c r="F12" i="6"/>
  <c r="E12" i="6"/>
  <c r="D12" i="6"/>
  <c r="C12" i="6"/>
  <c r="B12" i="6"/>
  <c r="L11" i="6"/>
  <c r="K11" i="6"/>
  <c r="J11" i="6"/>
  <c r="I11" i="6"/>
  <c r="H11" i="6"/>
  <c r="G11" i="6"/>
  <c r="F11" i="6"/>
  <c r="E11" i="6"/>
  <c r="D11" i="6"/>
  <c r="C11" i="6"/>
  <c r="B11" i="6"/>
  <c r="L10" i="6"/>
  <c r="K10" i="6"/>
  <c r="J10" i="6"/>
  <c r="I10" i="6"/>
  <c r="H10" i="6"/>
  <c r="G10" i="6"/>
  <c r="F10" i="6"/>
  <c r="E10" i="6"/>
  <c r="D10" i="6"/>
  <c r="C10" i="6"/>
  <c r="B10" i="6"/>
  <c r="L9" i="6"/>
  <c r="K9" i="6"/>
  <c r="J9" i="6"/>
  <c r="I9" i="6"/>
  <c r="H9" i="6"/>
  <c r="G9" i="6"/>
  <c r="F9" i="6"/>
  <c r="E9" i="6"/>
  <c r="D9" i="6"/>
  <c r="C9" i="6"/>
  <c r="B9" i="6"/>
  <c r="L8" i="6"/>
  <c r="K8" i="6"/>
  <c r="J8" i="6"/>
  <c r="I8" i="6"/>
  <c r="H8" i="6"/>
  <c r="G8" i="6"/>
  <c r="F8" i="6"/>
  <c r="E8" i="6"/>
  <c r="D8" i="6"/>
  <c r="C8" i="6"/>
  <c r="B8" i="6"/>
  <c r="L7" i="6"/>
  <c r="K7" i="6"/>
  <c r="J7" i="6"/>
  <c r="I7" i="6"/>
  <c r="H7" i="6"/>
  <c r="G7" i="6"/>
  <c r="F7" i="6"/>
  <c r="E7" i="6"/>
  <c r="D7" i="6"/>
  <c r="C7" i="6"/>
  <c r="B7" i="6"/>
  <c r="L6" i="6"/>
  <c r="K6" i="6"/>
  <c r="J6" i="6"/>
  <c r="I6" i="6"/>
  <c r="H6" i="6"/>
  <c r="G6" i="6"/>
  <c r="F6" i="6"/>
  <c r="E6" i="6"/>
  <c r="D6" i="6"/>
  <c r="C6" i="6"/>
  <c r="B6" i="6"/>
  <c r="L5" i="6"/>
  <c r="K5" i="6"/>
  <c r="J5" i="6"/>
  <c r="I5" i="6"/>
  <c r="H5" i="6"/>
  <c r="G5" i="6"/>
  <c r="F5" i="6"/>
  <c r="E5" i="6"/>
  <c r="D5" i="6"/>
  <c r="C5" i="6"/>
  <c r="B5" i="6"/>
  <c r="L4" i="6"/>
  <c r="K4" i="6"/>
  <c r="J4" i="6"/>
  <c r="I4" i="6"/>
  <c r="H4" i="6"/>
  <c r="G4" i="6"/>
  <c r="F4" i="6"/>
  <c r="E4" i="6"/>
  <c r="D4" i="6"/>
  <c r="C4" i="6"/>
  <c r="L13" i="24"/>
  <c r="K13" i="24"/>
  <c r="J13" i="24"/>
  <c r="I13" i="24"/>
  <c r="H13" i="24"/>
  <c r="G13" i="24"/>
  <c r="F13" i="24"/>
  <c r="E13" i="24"/>
  <c r="D13" i="24"/>
  <c r="C13" i="24"/>
  <c r="B13" i="24"/>
  <c r="L12" i="24"/>
  <c r="K12" i="24"/>
  <c r="J12" i="24"/>
  <c r="I12" i="24"/>
  <c r="H12" i="24"/>
  <c r="G12" i="24"/>
  <c r="F12" i="24"/>
  <c r="E12" i="24"/>
  <c r="D12" i="24"/>
  <c r="C12" i="24"/>
  <c r="B12" i="24"/>
  <c r="L11" i="24"/>
  <c r="K11" i="24"/>
  <c r="J11" i="24"/>
  <c r="I11" i="24"/>
  <c r="H11" i="24"/>
  <c r="G11" i="24"/>
  <c r="F11" i="24"/>
  <c r="E11" i="24"/>
  <c r="D11" i="24"/>
  <c r="C11" i="24"/>
  <c r="B11" i="24"/>
  <c r="L10" i="24"/>
  <c r="K10" i="24"/>
  <c r="J10" i="24"/>
  <c r="I10" i="24"/>
  <c r="H10" i="24"/>
  <c r="G10" i="24"/>
  <c r="F10" i="24"/>
  <c r="E10" i="24"/>
  <c r="D10" i="24"/>
  <c r="C10" i="24"/>
  <c r="B10" i="24"/>
  <c r="L9" i="24"/>
  <c r="K9" i="24"/>
  <c r="J9" i="24"/>
  <c r="I9" i="24"/>
  <c r="H9" i="24"/>
  <c r="G9" i="24"/>
  <c r="F9" i="24"/>
  <c r="E9" i="24"/>
  <c r="D9" i="24"/>
  <c r="C9" i="24"/>
  <c r="B9" i="24"/>
  <c r="L8" i="24"/>
  <c r="K8" i="24"/>
  <c r="J8" i="24"/>
  <c r="I8" i="24"/>
  <c r="H8" i="24"/>
  <c r="G8" i="24"/>
  <c r="F8" i="24"/>
  <c r="E8" i="24"/>
  <c r="D8" i="24"/>
  <c r="C8" i="24"/>
  <c r="B8" i="24"/>
  <c r="L7" i="24"/>
  <c r="K7" i="24"/>
  <c r="J7" i="24"/>
  <c r="I7" i="24"/>
  <c r="H7" i="24"/>
  <c r="G7" i="24"/>
  <c r="F7" i="24"/>
  <c r="E7" i="24"/>
  <c r="D7" i="24"/>
  <c r="C7" i="24"/>
  <c r="B7" i="24"/>
  <c r="L6" i="24"/>
  <c r="K6" i="24"/>
  <c r="J6" i="24"/>
  <c r="I6" i="24"/>
  <c r="H6" i="24"/>
  <c r="G6" i="24"/>
  <c r="F6" i="24"/>
  <c r="E6" i="24"/>
  <c r="D6" i="24"/>
  <c r="C6" i="24"/>
  <c r="B6" i="24"/>
  <c r="L5" i="24"/>
  <c r="K5" i="24"/>
  <c r="J5" i="24"/>
  <c r="I5" i="24"/>
  <c r="H5" i="24"/>
  <c r="G5" i="24"/>
  <c r="F5" i="24"/>
  <c r="E5" i="24"/>
  <c r="D5" i="24"/>
  <c r="C5" i="24"/>
  <c r="B5" i="24"/>
  <c r="L4" i="24"/>
  <c r="K4" i="24"/>
  <c r="J4" i="24"/>
  <c r="I4" i="24"/>
  <c r="H4" i="24"/>
  <c r="G4" i="24"/>
  <c r="F4" i="24"/>
  <c r="E4" i="24"/>
  <c r="D4" i="24"/>
  <c r="C4" i="24"/>
  <c r="L13" i="3"/>
  <c r="K13" i="3"/>
  <c r="J13" i="3"/>
  <c r="I13" i="3"/>
  <c r="H13" i="3"/>
  <c r="G13" i="3"/>
  <c r="F13" i="3"/>
  <c r="E13" i="3"/>
  <c r="D13" i="3"/>
  <c r="C13" i="3"/>
  <c r="B13" i="3"/>
  <c r="L12" i="3"/>
  <c r="K12" i="3"/>
  <c r="J12" i="3"/>
  <c r="I12" i="3"/>
  <c r="H12" i="3"/>
  <c r="G12" i="3"/>
  <c r="F12" i="3"/>
  <c r="E12" i="3"/>
  <c r="D12" i="3"/>
  <c r="C12" i="3"/>
  <c r="B12" i="3"/>
  <c r="L11" i="3"/>
  <c r="K11" i="3"/>
  <c r="J11" i="3"/>
  <c r="I11" i="3"/>
  <c r="H11" i="3"/>
  <c r="G11" i="3"/>
  <c r="F11" i="3"/>
  <c r="E11" i="3"/>
  <c r="D11" i="3"/>
  <c r="C11" i="3"/>
  <c r="B11" i="3"/>
  <c r="L10" i="3"/>
  <c r="K10" i="3"/>
  <c r="J10" i="3"/>
  <c r="I10" i="3"/>
  <c r="H10" i="3"/>
  <c r="G10" i="3"/>
  <c r="F10" i="3"/>
  <c r="E10" i="3"/>
  <c r="D10" i="3"/>
  <c r="C10" i="3"/>
  <c r="B10" i="3"/>
  <c r="L9" i="3"/>
  <c r="K9" i="3"/>
  <c r="J9" i="3"/>
  <c r="I9" i="3"/>
  <c r="H9" i="3"/>
  <c r="G9" i="3"/>
  <c r="F9" i="3"/>
  <c r="E9" i="3"/>
  <c r="D9" i="3"/>
  <c r="C9" i="3"/>
  <c r="B9" i="3"/>
  <c r="L8" i="3"/>
  <c r="K8" i="3"/>
  <c r="J8" i="3"/>
  <c r="I8" i="3"/>
  <c r="H8" i="3"/>
  <c r="G8" i="3"/>
  <c r="F8" i="3"/>
  <c r="E8" i="3"/>
  <c r="D8" i="3"/>
  <c r="C8" i="3"/>
  <c r="B8" i="3"/>
  <c r="L7" i="3"/>
  <c r="K7" i="3"/>
  <c r="J7" i="3"/>
  <c r="I7" i="3"/>
  <c r="H7" i="3"/>
  <c r="G7" i="3"/>
  <c r="F7" i="3"/>
  <c r="E7" i="3"/>
  <c r="D7" i="3"/>
  <c r="C7" i="3"/>
  <c r="B7" i="3"/>
  <c r="L6" i="3"/>
  <c r="K6" i="3"/>
  <c r="J6" i="3"/>
  <c r="I6" i="3"/>
  <c r="H6" i="3"/>
  <c r="G6" i="3"/>
  <c r="F6" i="3"/>
  <c r="E6" i="3"/>
  <c r="D6" i="3"/>
  <c r="C6" i="3"/>
  <c r="B6" i="3"/>
  <c r="L5" i="3"/>
  <c r="K5" i="3"/>
  <c r="J5" i="3"/>
  <c r="I5" i="3"/>
  <c r="H5" i="3"/>
  <c r="G5" i="3"/>
  <c r="F5" i="3"/>
  <c r="E5" i="3"/>
  <c r="D5" i="3"/>
  <c r="C5" i="3"/>
  <c r="B5" i="3"/>
  <c r="L4" i="3"/>
  <c r="K4" i="3"/>
  <c r="J4" i="3"/>
  <c r="I4" i="3"/>
  <c r="H4" i="3"/>
  <c r="G4" i="3"/>
  <c r="F4" i="3"/>
  <c r="E4" i="3"/>
  <c r="D4" i="3"/>
  <c r="C4" i="3"/>
  <c r="L13" i="1"/>
  <c r="K13" i="1"/>
  <c r="J13" i="1"/>
  <c r="I13" i="1"/>
  <c r="H13" i="1"/>
  <c r="G13" i="1"/>
  <c r="F13" i="1"/>
  <c r="E13" i="1"/>
  <c r="D13" i="1"/>
  <c r="C13" i="1"/>
  <c r="B13" i="1"/>
  <c r="L12" i="1"/>
  <c r="K12" i="1"/>
  <c r="J12" i="1"/>
  <c r="I12" i="1"/>
  <c r="H12" i="1"/>
  <c r="G12" i="1"/>
  <c r="F12" i="1"/>
  <c r="E12" i="1"/>
  <c r="D12" i="1"/>
  <c r="C12" i="1"/>
  <c r="B12" i="1"/>
  <c r="L11" i="1"/>
  <c r="K11" i="1"/>
  <c r="J11" i="1"/>
  <c r="I11" i="1"/>
  <c r="H11" i="1"/>
  <c r="G11" i="1"/>
  <c r="F11" i="1"/>
  <c r="E11" i="1"/>
  <c r="D11" i="1"/>
  <c r="C11" i="1"/>
  <c r="B11" i="1"/>
  <c r="L10" i="1"/>
  <c r="K10" i="1"/>
  <c r="J10" i="1"/>
  <c r="I10" i="1"/>
  <c r="H10" i="1"/>
  <c r="G10" i="1"/>
  <c r="F10" i="1"/>
  <c r="E10" i="1"/>
  <c r="D10" i="1"/>
  <c r="C10" i="1"/>
  <c r="B10" i="1"/>
  <c r="L9" i="1"/>
  <c r="K9" i="1"/>
  <c r="J9" i="1"/>
  <c r="I9" i="1"/>
  <c r="H9" i="1"/>
  <c r="G9" i="1"/>
  <c r="F9" i="1"/>
  <c r="E9" i="1"/>
  <c r="D9" i="1"/>
  <c r="C9" i="1"/>
  <c r="B9" i="1"/>
  <c r="L8" i="1"/>
  <c r="K8" i="1"/>
  <c r="J8" i="1"/>
  <c r="I8" i="1"/>
  <c r="H8" i="1"/>
  <c r="G8" i="1"/>
  <c r="F8" i="1"/>
  <c r="E8" i="1"/>
  <c r="D8" i="1"/>
  <c r="C8" i="1"/>
  <c r="B8" i="1"/>
  <c r="L7" i="1"/>
  <c r="K7" i="1"/>
  <c r="J7" i="1"/>
  <c r="I7" i="1"/>
  <c r="H7" i="1"/>
  <c r="G7" i="1"/>
  <c r="F7" i="1"/>
  <c r="E7" i="1"/>
  <c r="D7" i="1"/>
  <c r="C7" i="1"/>
  <c r="B7" i="1"/>
  <c r="L6" i="1"/>
  <c r="K6" i="1"/>
  <c r="J6" i="1"/>
  <c r="I6" i="1"/>
  <c r="H6" i="1"/>
  <c r="G6" i="1"/>
  <c r="F6" i="1"/>
  <c r="E6" i="1"/>
  <c r="D6" i="1"/>
  <c r="C6" i="1"/>
  <c r="B6" i="1"/>
  <c r="L5" i="1"/>
  <c r="K5" i="1"/>
  <c r="J5" i="1"/>
  <c r="I5" i="1"/>
  <c r="H5" i="1"/>
  <c r="G5" i="1"/>
  <c r="F5" i="1"/>
  <c r="E5" i="1"/>
  <c r="D5" i="1"/>
  <c r="C5" i="1"/>
  <c r="B5" i="1"/>
  <c r="L4" i="1"/>
  <c r="K4" i="1"/>
  <c r="J4" i="1"/>
  <c r="I4" i="1"/>
  <c r="H4" i="1"/>
  <c r="G4" i="1"/>
  <c r="F4" i="1"/>
  <c r="E4" i="1"/>
  <c r="D4" i="1"/>
  <c r="C4" i="1"/>
</calcChain>
</file>

<file path=xl/sharedStrings.xml><?xml version="1.0" encoding="utf-8"?>
<sst xmlns="http://schemas.openxmlformats.org/spreadsheetml/2006/main" count="33" uniqueCount="33">
  <si>
    <t>ÍNDICE DE TABLAS</t>
  </si>
  <si>
    <t>TABLA 3.1 ALTAS EN HOSPITALIZACIÓN. AÑOS 2014-2023</t>
  </si>
  <si>
    <t>TABLA 3.15 URGENCIAS. AÑOS 2014-2023</t>
  </si>
  <si>
    <t>TABLA 3.14 FRECUENTACIÓN EN CONSULTAS TOTALES POR 1.000 HABITANTES. AÑOS 2014-2023</t>
  </si>
  <si>
    <t>TABLA 3.13 PORCENTAJE DE PRIMERAS CONSULTAS SOBRE CONSULTAS TOTALES. AÑOS 2014-2023</t>
  </si>
  <si>
    <t>TABLA 3.12 CONSULTAS TOTALES. AÑOS 2014-2023</t>
  </si>
  <si>
    <t>TABLA 3.11 PRIMERAS CONSULTAS. AÑOS 2014-2023</t>
  </si>
  <si>
    <t>TABLA 3.9 NECROPSIAS. AÑOS 2014-2023</t>
  </si>
  <si>
    <t>TABLA 3.8 PORCENTAJE DE ALTAS POR FALLECIMIENTO. AÑOS 2014-2023</t>
  </si>
  <si>
    <t>TABLA 3.7 MORTALIDAD HOSPITALARIA. AÑOS 2014-2023</t>
  </si>
  <si>
    <t>TABLA 3.6 ÍNDICE DE ROTACIÓN. AÑOS 2014-2023</t>
  </si>
  <si>
    <t>TABLA 3.5 ÍNDICE DE OCUPACIÓN. AÑOS 2014-2023</t>
  </si>
  <si>
    <t>TABLA 3.4 ESTANCIA MEDIA (EN DÍAS). AÑOS 2014-2023</t>
  </si>
  <si>
    <t>TABLA 3.3 TOTAL DE ESTANCIAS. AÑOS 2014-2023</t>
  </si>
  <si>
    <t>TABLA 3.2 FRECUENTACIÓN HOSPITALIZACIÓN. ALTAS POR 1000 HAB.  AÑOS 2014-2023</t>
  </si>
  <si>
    <t>TABLA 3.10 PORCENTAJE DE NECROPSIAS SOBRE FALLECIMIENTOS. AÑOS 2014-2023</t>
  </si>
  <si>
    <t xml:space="preserve"> TABLA 3.16 FRECUENTACIÓN URGENCIAS HOSPITALARIAS. NÚMERO DE URGENCIAS ATENDIDAS POR 1000 HABITANTES. AÑOS 2014-2023</t>
  </si>
  <si>
    <t xml:space="preserve"> TABLA 3. 17 PORCENTAJE DE URGENCIAS INGRESADAS. Años 2014-2023</t>
  </si>
  <si>
    <t xml:space="preserve"> TABLA 3. 18 PRESIÓN DE URGENCIAS (PORCENTAJE DE INGRESOS DE URGENCIAS). AÑOS 2014-2023</t>
  </si>
  <si>
    <t>TABLA 3.1 ALTAS EN HOSPITALIZACIÓN y TABLA 3.2 FRECUENTACIÓN HOSPITALIZACIÓN. ALTAS POR 1000 HAB.  AÑOS 2014-2023</t>
  </si>
  <si>
    <t>TABLA 3.4 ESTANCIA MEDIA  y TABLA 3.5 ÍNDICE DE OCUPACIÓN. AÑOS 2014-2023</t>
  </si>
  <si>
    <t>TABLA 3.7 MORTALIDAD HOSPITALARIA y TABLA 3.8 PORCENTAJE DE ALTAS POR FALLECIMIENTO. AÑOS 2014-2023</t>
  </si>
  <si>
    <t>TABLA 3.9 NECROPSIAS y TABLA 3.10 PORCENTAJE DE NECROPSIAS SOBRE FALLECIMIENTOS. AÑOS 2014-2023</t>
  </si>
  <si>
    <t>TABLA 3.15 URGENCIAS y  TABLA 3.16 FRECUENTACIÓN URGENCIAS HOSPITALARIAS. NÚMERO DE URGENCIAS ATENDIDAS POR 1000 HABITANTES. AÑOS 2014-2023</t>
  </si>
  <si>
    <t xml:space="preserve"> TABLA 3. 19 ACTIVIDAD QUIRÚRGICA. AÑOS 2014-2023</t>
  </si>
  <si>
    <t xml:space="preserve"> TABLA 3.17 PORCENTAJE DE URGENCIAS INGRESADAS  y  TABLA 3. 18 PRESIÓN DE URGENCIAS (PORCENTAJE DE INGRESOS DE URGENCIAS). AÑOS 2014-2023</t>
  </si>
  <si>
    <t xml:space="preserve"> TABLA 3.20 ACTIVIDAD OBSTÉTRICA. AÑOS 2014-2023</t>
  </si>
  <si>
    <t>TABLA 3.20 ACTIVIDAD OBSTÉTRICA. AÑOS 2014-2023</t>
  </si>
  <si>
    <t>TABLA 3.19 ACTIVIDAD QUIRÚRGIC AÑOS 2014-2023</t>
  </si>
  <si>
    <t>TABLA 3.13 PORCENTAJE DE PRIMERAS CONSULTAS SOBRE CONSULTAS TOTALES y TABLA 3.14 FRECUENTACIÓN EN CONSULTAS TOTALES POR 1.000 HABITANTES. AÑOS 2014-2023</t>
  </si>
  <si>
    <t>TABLA 3.11 PRIMERAS CONSULTAS y TABLA 3.12 CONSULTAS TOTALES.  AÑOS 2014-2023</t>
  </si>
  <si>
    <t>TABLA 3.6 ÍNDICE DE ROTACIÓN.  AÑOS 2014-2023</t>
  </si>
  <si>
    <t>TABLA 3.3 TOTAL DE ESTANCIAS.  AÑOS 2014-2023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</si>
</sst>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%"/>
    <numFmt numFmtId="165" formatCode="0.0"/>
  </numFmts>
  <fonts count="33" x14ac:knownFonts="1">
    <font>
      <sz val="10"/>
      <name val="Arial"/>
    </font>
    <font>
      <sz val="11"/>
      <color theme="1"/>
      <name val="Open Sans"/>
      <family val="2"/>
      <scheme val="minor"/>
    </font>
    <font>
      <sz val="11"/>
      <color theme="1"/>
      <name val="Open Sans"/>
      <family val="2"/>
      <scheme val="minor"/>
    </font>
    <font>
      <sz val="11"/>
      <color theme="1"/>
      <name val="Open Sans"/>
      <family val="2"/>
      <scheme val="minor"/>
    </font>
    <font>
      <sz val="10"/>
      <name val="Arial"/>
      <family val="2"/>
    </font>
    <font>
      <sz val="11"/>
      <color theme="1"/>
      <name val="Open Sans"/>
      <family val="2"/>
      <scheme val="minor"/>
    </font>
    <font>
      <sz val="11"/>
      <color theme="0"/>
      <name val="Open Sans"/>
      <family val="2"/>
      <scheme val="minor"/>
    </font>
    <font>
      <b/>
      <sz val="11"/>
      <color theme="0"/>
      <name val="Open Sans"/>
      <family val="2"/>
      <scheme val="minor"/>
    </font>
    <font>
      <sz val="10"/>
      <name val="Arial"/>
      <family val="2"/>
    </font>
    <font>
      <b/>
      <sz val="13"/>
      <color theme="3"/>
      <name val="Open Sans"/>
      <family val="2"/>
      <scheme val="minor"/>
    </font>
    <font>
      <b/>
      <sz val="11"/>
      <color theme="3"/>
      <name val="Open Sans"/>
      <family val="2"/>
      <scheme val="minor"/>
    </font>
    <font>
      <sz val="11"/>
      <name val="Open Sans"/>
      <family val="2"/>
      <scheme val="minor"/>
    </font>
    <font>
      <sz val="9"/>
      <color theme="1"/>
      <name val="Open Sans"/>
      <family val="2"/>
      <scheme val="minor"/>
    </font>
    <font>
      <b/>
      <sz val="9"/>
      <name val="Open Sans"/>
      <family val="2"/>
      <scheme val="minor"/>
    </font>
    <font>
      <sz val="10"/>
      <name val="Open Sans"/>
      <family val="2"/>
      <scheme val="minor"/>
    </font>
    <font>
      <sz val="9"/>
      <color rgb="FF000000"/>
      <name val="Open Sans"/>
      <family val="2"/>
      <scheme val="minor"/>
    </font>
    <font>
      <b/>
      <sz val="9"/>
      <color indexed="8"/>
      <name val="Open Sans"/>
      <family val="2"/>
      <scheme val="minor"/>
    </font>
    <font>
      <sz val="9"/>
      <color indexed="8"/>
      <name val="Open Sans"/>
      <family val="2"/>
      <scheme val="minor"/>
    </font>
    <font>
      <sz val="9"/>
      <name val="Open Sans"/>
      <family val="2"/>
      <scheme val="minor"/>
    </font>
    <font>
      <sz val="10"/>
      <color indexed="8"/>
      <name val="Open Sans"/>
      <family val="2"/>
      <scheme val="minor"/>
    </font>
    <font>
      <sz val="10"/>
      <color rgb="FF000000"/>
      <name val="Open Sans"/>
      <family val="2"/>
      <scheme val="minor"/>
    </font>
    <font>
      <sz val="10"/>
      <name val="Trebuchet MS"/>
      <family val="2"/>
    </font>
    <font>
      <sz val="8"/>
      <name val="Open Sans"/>
      <family val="2"/>
      <scheme val="minor"/>
    </font>
    <font>
      <b/>
      <sz val="11"/>
      <color indexed="8"/>
      <name val="Open Sans"/>
      <family val="2"/>
      <scheme val="minor"/>
    </font>
    <font>
      <sz val="11"/>
      <color indexed="8"/>
      <name val="Open Sans"/>
      <family val="2"/>
      <scheme val="minor"/>
    </font>
    <font>
      <b/>
      <sz val="11"/>
      <name val="Open Sans"/>
      <family val="2"/>
      <scheme val="minor"/>
    </font>
    <font>
      <sz val="11"/>
      <color rgb="FF000000"/>
      <name val="Open Sans"/>
      <family val="2"/>
      <scheme val="minor"/>
    </font>
    <font>
      <sz val="11"/>
      <name val="Arial"/>
      <family val="2"/>
    </font>
    <font>
      <sz val="11"/>
      <color rgb="FFFFFFFF"/>
      <name val="Open Sans"/>
      <family val="2"/>
    </font>
    <font>
      <b/>
      <sz val="11"/>
      <color rgb="FF1E5155"/>
      <name val="Open Sans"/>
      <family val="2"/>
    </font>
    <font>
      <sz val="11"/>
      <color rgb="FF000000"/>
      <name val="Open Sans"/>
      <family val="2"/>
    </font>
    <font>
      <sz val="11"/>
      <color rgb="FF204458"/>
      <name val="Trebuchet MS"/>
      <family val="2"/>
    </font>
    <font>
      <i/>
      <sz val="11"/>
      <color rgb="FF000000"/>
      <name val="Open Sans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6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B01513"/>
        <bgColor indexed="64"/>
      </patternFill>
    </fill>
    <fill>
      <patternFill patternType="solid">
        <fgColor rgb="FFDBE7EC"/>
        <bgColor indexed="64"/>
      </patternFill>
    </fill>
    <fill>
      <patternFill patternType="solid">
        <fgColor rgb="FFFAF0D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rgb="FFF07471"/>
      </bottom>
      <diagonal/>
    </border>
  </borders>
  <cellStyleXfs count="13">
    <xf numFmtId="0" fontId="0" fillId="0" borderId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4" fillId="0" borderId="0"/>
    <xf numFmtId="9" fontId="8" fillId="0" borderId="0" applyFont="0" applyFill="0" applyBorder="0" applyAlignment="0" applyProtection="0"/>
    <xf numFmtId="0" fontId="9" fillId="0" borderId="1" applyNumberFormat="0" applyFill="0" applyAlignment="0" applyProtection="0"/>
    <xf numFmtId="0" fontId="10" fillId="0" borderId="0" applyNumberFormat="0" applyFill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7" borderId="0" applyNumberFormat="0" applyBorder="0" applyAlignment="0" applyProtection="0"/>
    <xf numFmtId="9" fontId="4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76">
    <xf numFmtId="0" fontId="0" fillId="0" borderId="0" xfId="0"/>
    <xf numFmtId="0" fontId="5" fillId="4" borderId="0" xfId="1" applyFill="1" applyAlignment="1">
      <alignment vertical="center"/>
    </xf>
    <xf numFmtId="0" fontId="5" fillId="0" borderId="0" xfId="1" applyFill="1" applyBorder="1" applyAlignment="1">
      <alignment vertical="center"/>
    </xf>
    <xf numFmtId="0" fontId="5" fillId="0" borderId="0" xfId="1" applyFill="1" applyBorder="1"/>
    <xf numFmtId="0" fontId="11" fillId="4" borderId="0" xfId="1" applyFont="1" applyFill="1" applyAlignment="1">
      <alignment vertical="center"/>
    </xf>
    <xf numFmtId="0" fontId="11" fillId="0" borderId="0" xfId="1" applyFont="1" applyFill="1" applyBorder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3" fontId="18" fillId="0" borderId="0" xfId="0" applyNumberFormat="1" applyFont="1"/>
    <xf numFmtId="0" fontId="18" fillId="0" borderId="0" xfId="3" applyFont="1"/>
    <xf numFmtId="0" fontId="17" fillId="0" borderId="0" xfId="3" applyFont="1" applyAlignment="1">
      <alignment vertical="center"/>
    </xf>
    <xf numFmtId="0" fontId="22" fillId="0" borderId="0" xfId="0" applyFont="1"/>
    <xf numFmtId="0" fontId="13" fillId="0" borderId="0" xfId="2" applyFont="1" applyFill="1" applyBorder="1"/>
    <xf numFmtId="49" fontId="23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1" fontId="25" fillId="0" borderId="0" xfId="0" applyNumberFormat="1" applyFont="1" applyAlignment="1">
      <alignment horizontal="center" vertical="center"/>
    </xf>
    <xf numFmtId="1" fontId="6" fillId="5" borderId="0" xfId="7" applyNumberFormat="1" applyAlignment="1">
      <alignment horizontal="right" vertical="center" indent="1"/>
    </xf>
    <xf numFmtId="1" fontId="10" fillId="0" borderId="1" xfId="5" applyNumberFormat="1" applyFont="1" applyFill="1" applyAlignment="1">
      <alignment horizontal="left" vertical="center" indent="1"/>
    </xf>
    <xf numFmtId="3" fontId="10" fillId="0" borderId="1" xfId="5" applyNumberFormat="1" applyFont="1" applyFill="1" applyAlignment="1">
      <alignment horizontal="right" vertical="center" indent="1"/>
    </xf>
    <xf numFmtId="49" fontId="1" fillId="7" borderId="0" xfId="9" applyNumberFormat="1" applyFont="1" applyBorder="1" applyAlignment="1">
      <alignment horizontal="left" vertical="center" wrapText="1" indent="2"/>
    </xf>
    <xf numFmtId="3" fontId="1" fillId="2" borderId="0" xfId="1" applyNumberFormat="1" applyFont="1" applyBorder="1" applyAlignment="1">
      <alignment horizontal="right" vertical="center" indent="1"/>
    </xf>
    <xf numFmtId="0" fontId="11" fillId="0" borderId="0" xfId="0" applyFont="1"/>
    <xf numFmtId="2" fontId="10" fillId="0" borderId="1" xfId="5" applyNumberFormat="1" applyFont="1" applyFill="1" applyAlignment="1">
      <alignment horizontal="right" vertical="center" indent="1"/>
    </xf>
    <xf numFmtId="2" fontId="1" fillId="2" borderId="0" xfId="1" applyNumberFormat="1" applyFont="1" applyBorder="1" applyAlignment="1">
      <alignment horizontal="right" vertical="center" indent="1"/>
    </xf>
    <xf numFmtId="49" fontId="10" fillId="0" borderId="0" xfId="6" applyNumberFormat="1" applyFill="1" applyBorder="1" applyAlignment="1">
      <alignment vertical="center"/>
    </xf>
    <xf numFmtId="49" fontId="1" fillId="7" borderId="0" xfId="9" applyNumberFormat="1" applyFont="1" applyBorder="1" applyAlignment="1">
      <alignment horizontal="left" vertical="center" indent="2"/>
    </xf>
    <xf numFmtId="0" fontId="21" fillId="0" borderId="0" xfId="3" applyFont="1"/>
    <xf numFmtId="49" fontId="23" fillId="0" borderId="0" xfId="3" applyNumberFormat="1" applyFont="1" applyAlignment="1">
      <alignment vertical="center"/>
    </xf>
    <xf numFmtId="0" fontId="24" fillId="0" borderId="0" xfId="3" applyFont="1" applyAlignment="1">
      <alignment vertical="center"/>
    </xf>
    <xf numFmtId="1" fontId="25" fillId="0" borderId="0" xfId="3" applyNumberFormat="1" applyFont="1" applyAlignment="1">
      <alignment horizontal="center" vertical="center"/>
    </xf>
    <xf numFmtId="4" fontId="10" fillId="0" borderId="1" xfId="5" applyNumberFormat="1" applyFont="1" applyFill="1" applyAlignment="1">
      <alignment horizontal="right" vertical="center" indent="1"/>
    </xf>
    <xf numFmtId="49" fontId="1" fillId="7" borderId="0" xfId="10" applyNumberFormat="1" applyFont="1" applyBorder="1" applyAlignment="1">
      <alignment horizontal="left" vertical="center" wrapText="1" indent="2"/>
    </xf>
    <xf numFmtId="4" fontId="1" fillId="2" borderId="0" xfId="12" applyNumberFormat="1" applyFont="1" applyBorder="1" applyAlignment="1">
      <alignment horizontal="right" vertical="center" indent="1"/>
    </xf>
    <xf numFmtId="0" fontId="26" fillId="0" borderId="0" xfId="3" applyFont="1" applyAlignment="1">
      <alignment vertical="center"/>
    </xf>
    <xf numFmtId="0" fontId="11" fillId="0" borderId="0" xfId="3" applyFont="1"/>
    <xf numFmtId="164" fontId="10" fillId="0" borderId="1" xfId="4" applyNumberFormat="1" applyFont="1" applyFill="1" applyBorder="1" applyAlignment="1">
      <alignment horizontal="right" vertical="center" indent="1"/>
    </xf>
    <xf numFmtId="164" fontId="1" fillId="2" borderId="0" xfId="4" applyNumberFormat="1" applyFont="1" applyFill="1" applyBorder="1" applyAlignment="1">
      <alignment horizontal="right" vertical="center" indent="1"/>
    </xf>
    <xf numFmtId="0" fontId="27" fillId="0" borderId="0" xfId="0" applyFont="1" applyAlignment="1">
      <alignment vertical="center"/>
    </xf>
    <xf numFmtId="0" fontId="28" fillId="8" borderId="0" xfId="0" applyFont="1" applyFill="1" applyAlignment="1">
      <alignment horizontal="right" vertical="center" indent="1"/>
    </xf>
    <xf numFmtId="0" fontId="29" fillId="0" borderId="2" xfId="0" applyFont="1" applyBorder="1" applyAlignment="1">
      <alignment horizontal="left" vertical="center" indent="1"/>
    </xf>
    <xf numFmtId="0" fontId="29" fillId="0" borderId="2" xfId="0" applyFont="1" applyBorder="1" applyAlignment="1">
      <alignment horizontal="right" vertical="center" indent="1"/>
    </xf>
    <xf numFmtId="0" fontId="30" fillId="9" borderId="0" xfId="0" applyFont="1" applyFill="1" applyAlignment="1">
      <alignment horizontal="left" vertical="center" wrapText="1" indent="2"/>
    </xf>
    <xf numFmtId="1" fontId="27" fillId="0" borderId="0" xfId="0" applyNumberFormat="1" applyFont="1" applyAlignment="1">
      <alignment vertical="center"/>
    </xf>
    <xf numFmtId="2" fontId="29" fillId="0" borderId="2" xfId="0" applyNumberFormat="1" applyFont="1" applyBorder="1" applyAlignment="1">
      <alignment horizontal="right" vertical="center" indent="1"/>
    </xf>
    <xf numFmtId="2" fontId="30" fillId="10" borderId="0" xfId="0" applyNumberFormat="1" applyFont="1" applyFill="1" applyAlignment="1">
      <alignment horizontal="right" vertical="center" indent="1"/>
    </xf>
    <xf numFmtId="0" fontId="16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0" fontId="10" fillId="0" borderId="1" xfId="4" applyNumberFormat="1" applyFont="1" applyFill="1" applyBorder="1" applyAlignment="1">
      <alignment horizontal="right" vertical="center" indent="1"/>
    </xf>
    <xf numFmtId="10" fontId="1" fillId="2" borderId="0" xfId="4" applyNumberFormat="1" applyFont="1" applyFill="1" applyBorder="1" applyAlignment="1">
      <alignment horizontal="right" vertical="center" indent="1"/>
    </xf>
    <xf numFmtId="3" fontId="1" fillId="2" borderId="0" xfId="4" applyNumberFormat="1" applyFont="1" applyFill="1" applyBorder="1" applyAlignment="1">
      <alignment horizontal="right" vertical="center" indent="1"/>
    </xf>
    <xf numFmtId="3" fontId="10" fillId="0" borderId="1" xfId="4" applyNumberFormat="1" applyFont="1" applyFill="1" applyBorder="1" applyAlignment="1">
      <alignment horizontal="right" vertical="center" indent="1"/>
    </xf>
    <xf numFmtId="49" fontId="25" fillId="0" borderId="0" xfId="0" applyNumberFormat="1" applyFont="1" applyAlignment="1">
      <alignment horizontal="center" vertical="center" wrapText="1"/>
    </xf>
    <xf numFmtId="3" fontId="11" fillId="0" borderId="0" xfId="0" applyNumberFormat="1" applyFont="1"/>
    <xf numFmtId="0" fontId="26" fillId="0" borderId="0" xfId="0" applyFont="1" applyAlignment="1">
      <alignment vertical="center"/>
    </xf>
    <xf numFmtId="0" fontId="27" fillId="0" borderId="0" xfId="0" applyFont="1"/>
    <xf numFmtId="1" fontId="27" fillId="0" borderId="0" xfId="0" applyNumberFormat="1" applyFont="1"/>
    <xf numFmtId="165" fontId="29" fillId="0" borderId="2" xfId="0" applyNumberFormat="1" applyFont="1" applyBorder="1" applyAlignment="1">
      <alignment horizontal="right" vertical="center" indent="1"/>
    </xf>
    <xf numFmtId="165" fontId="30" fillId="10" borderId="0" xfId="0" applyNumberFormat="1" applyFont="1" applyFill="1" applyAlignment="1">
      <alignment horizontal="right" vertical="center" indent="1"/>
    </xf>
    <xf numFmtId="0" fontId="31" fillId="0" borderId="0" xfId="0" applyFont="1" applyAlignment="1">
      <alignment vertical="center"/>
    </xf>
    <xf numFmtId="10" fontId="29" fillId="0" borderId="2" xfId="0" applyNumberFormat="1" applyFont="1" applyBorder="1" applyAlignment="1">
      <alignment horizontal="right" vertical="center" indent="1"/>
    </xf>
    <xf numFmtId="10" fontId="30" fillId="10" borderId="0" xfId="0" applyNumberFormat="1" applyFont="1" applyFill="1" applyAlignment="1">
      <alignment horizontal="right" vertical="center" indent="1"/>
    </xf>
    <xf numFmtId="0" fontId="30" fillId="9" borderId="0" xfId="0" applyFont="1" applyFill="1" applyAlignment="1">
      <alignment horizontal="left" vertical="center" wrapText="1"/>
    </xf>
    <xf numFmtId="3" fontId="30" fillId="10" borderId="0" xfId="0" applyNumberFormat="1" applyFont="1" applyFill="1" applyAlignment="1">
      <alignment horizontal="right" vertical="center" indent="1"/>
    </xf>
    <xf numFmtId="0" fontId="32" fillId="9" borderId="0" xfId="0" applyFont="1" applyFill="1" applyAlignment="1">
      <alignment horizontal="left" vertical="center" wrapText="1" indent="1"/>
    </xf>
    <xf numFmtId="1" fontId="30" fillId="10" borderId="0" xfId="0" applyNumberFormat="1" applyFont="1" applyFill="1" applyAlignment="1">
      <alignment horizontal="right" vertical="center" indent="1"/>
    </xf>
    <xf numFmtId="0" fontId="5" fillId="0" borderId="0" xfId="1" applyFill="1" applyBorder="1" applyAlignment="1">
      <alignment horizontal="left"/>
    </xf>
    <xf numFmtId="0" fontId="7" fillId="0" borderId="0" xfId="2" applyFont="1" applyFill="1" applyBorder="1" applyAlignment="1">
      <alignment horizontal="left" vertical="center"/>
    </xf>
    <xf numFmtId="0" fontId="6" fillId="6" borderId="0" xfId="8" applyAlignment="1">
      <alignment horizontal="center" vertical="center"/>
    </xf>
    <xf numFmtId="0" fontId="12" fillId="2" borderId="0" xfId="1" applyFont="1" applyAlignment="1">
      <alignment horizontal="left" vertical="center"/>
    </xf>
    <xf numFmtId="49" fontId="10" fillId="0" borderId="0" xfId="6" applyNumberFormat="1" applyFill="1" applyBorder="1" applyAlignment="1">
      <alignment horizontal="left" vertical="center"/>
    </xf>
    <xf numFmtId="0" fontId="17" fillId="0" borderId="0" xfId="0" applyFont="1" applyAlignment="1">
      <alignment horizontal="center" vertical="center"/>
    </xf>
  </cellXfs>
  <cellStyles count="13">
    <cellStyle name="20% - Énfasis3" xfId="1" builtinId="38"/>
    <cellStyle name="20% - Énfasis3 2" xfId="12" xr:uid="{00000000-0005-0000-0000-000001000000}"/>
    <cellStyle name="20% - Énfasis5" xfId="9" builtinId="46"/>
    <cellStyle name="20% - Énfasis5 2" xfId="10" xr:uid="{00000000-0005-0000-0000-000003000000}"/>
    <cellStyle name="Encabezado 4" xfId="6" builtinId="19"/>
    <cellStyle name="Énfasis1" xfId="7" builtinId="29"/>
    <cellStyle name="Énfasis2" xfId="8" builtinId="33"/>
    <cellStyle name="Énfasis3" xfId="2" builtinId="37"/>
    <cellStyle name="Normal" xfId="0" builtinId="0"/>
    <cellStyle name="Normal 2" xfId="3" xr:uid="{00000000-0005-0000-0000-000009000000}"/>
    <cellStyle name="Porcentaje" xfId="4" builtinId="5"/>
    <cellStyle name="Porcentaje 2" xfId="11" xr:uid="{00000000-0005-0000-0000-00000B000000}"/>
    <cellStyle name="Título 2" xfId="5" builtinId="17"/>
  </cellStyles>
  <dxfs count="0"/>
  <tableStyles count="2" defaultTableStyle="TableStyleMedium2" defaultPivotStyle="PivotStyleLight16">
    <tableStyle name="Estilo de tabla 1" pivot="0" count="0" xr9:uid="{00000000-0011-0000-FFFF-FFFF00000000}"/>
    <tableStyle name="Invisible" pivot="0" table="0" count="0" xr9:uid="{00000000-0011-0000-FFFF-FFFF0100000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F6FC6"/>
      <color rgb="FF0BD0D9"/>
      <color rgb="FF2191C9"/>
      <color rgb="FF00B0F0"/>
      <color rgb="FFFF6600"/>
      <color rgb="FF84120F"/>
      <color rgb="FFE1E1EB"/>
      <color rgb="FFFFFF66"/>
      <color rgb="FFFFFFD5"/>
      <color rgb="FFDDED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2</xdr:row>
      <xdr:rowOff>47624</xdr:rowOff>
    </xdr:from>
    <xdr:to>
      <xdr:col>1</xdr:col>
      <xdr:colOff>416025</xdr:colOff>
      <xdr:row>3</xdr:row>
      <xdr:rowOff>73124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619125" y="428624"/>
          <a:ext cx="216000" cy="216000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190501</xdr:rowOff>
    </xdr:from>
    <xdr:to>
      <xdr:col>1</xdr:col>
      <xdr:colOff>466725</xdr:colOff>
      <xdr:row>3</xdr:row>
      <xdr:rowOff>0</xdr:rowOff>
    </xdr:to>
    <xdr:sp macro="" textlink="">
      <xdr:nvSpPr>
        <xdr:cNvPr id="4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 bwMode="auto">
        <a:xfrm>
          <a:off x="514350" y="352426"/>
          <a:ext cx="400050" cy="304799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247649</xdr:rowOff>
    </xdr:from>
    <xdr:to>
      <xdr:col>1</xdr:col>
      <xdr:colOff>428625</xdr:colOff>
      <xdr:row>3</xdr:row>
      <xdr:rowOff>0</xdr:rowOff>
    </xdr:to>
    <xdr:sp macro="" textlink="">
      <xdr:nvSpPr>
        <xdr:cNvPr id="3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 bwMode="auto">
        <a:xfrm>
          <a:off x="542925" y="409574"/>
          <a:ext cx="381000" cy="247651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238125</xdr:rowOff>
    </xdr:from>
    <xdr:to>
      <xdr:col>1</xdr:col>
      <xdr:colOff>495300</xdr:colOff>
      <xdr:row>2</xdr:row>
      <xdr:rowOff>228600</xdr:rowOff>
    </xdr:to>
    <xdr:sp macro="" textlink="">
      <xdr:nvSpPr>
        <xdr:cNvPr id="3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 bwMode="auto">
        <a:xfrm>
          <a:off x="685800" y="400050"/>
          <a:ext cx="342900" cy="238125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85724</xdr:colOff>
      <xdr:row>2</xdr:row>
      <xdr:rowOff>28575</xdr:rowOff>
    </xdr:from>
    <xdr:to>
      <xdr:col>1</xdr:col>
      <xdr:colOff>466725</xdr:colOff>
      <xdr:row>3</xdr:row>
      <xdr:rowOff>47625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400049" y="600075"/>
          <a:ext cx="381001" cy="209550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</xdr:row>
      <xdr:rowOff>28574</xdr:rowOff>
    </xdr:from>
    <xdr:to>
      <xdr:col>1</xdr:col>
      <xdr:colOff>330300</xdr:colOff>
      <xdr:row>3</xdr:row>
      <xdr:rowOff>54074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 bwMode="auto">
        <a:xfrm>
          <a:off x="428625" y="409574"/>
          <a:ext cx="216000" cy="216000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142876</xdr:colOff>
      <xdr:row>2</xdr:row>
      <xdr:rowOff>47624</xdr:rowOff>
    </xdr:from>
    <xdr:to>
      <xdr:col>1</xdr:col>
      <xdr:colOff>409576</xdr:colOff>
      <xdr:row>3</xdr:row>
      <xdr:rowOff>95249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 bwMode="auto">
        <a:xfrm>
          <a:off x="457201" y="428624"/>
          <a:ext cx="266700" cy="238125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</xdr:row>
      <xdr:rowOff>38099</xdr:rowOff>
    </xdr:from>
    <xdr:to>
      <xdr:col>1</xdr:col>
      <xdr:colOff>292200</xdr:colOff>
      <xdr:row>3</xdr:row>
      <xdr:rowOff>63599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 bwMode="auto">
        <a:xfrm>
          <a:off x="390525" y="419099"/>
          <a:ext cx="216000" cy="216000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47624</xdr:rowOff>
    </xdr:from>
    <xdr:to>
      <xdr:col>1</xdr:col>
      <xdr:colOff>254100</xdr:colOff>
      <xdr:row>3</xdr:row>
      <xdr:rowOff>73124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 bwMode="auto">
        <a:xfrm>
          <a:off x="352425" y="428624"/>
          <a:ext cx="216000" cy="216000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57150</xdr:rowOff>
    </xdr:from>
    <xdr:to>
      <xdr:col>1</xdr:col>
      <xdr:colOff>311250</xdr:colOff>
      <xdr:row>3</xdr:row>
      <xdr:rowOff>82650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 bwMode="auto">
        <a:xfrm>
          <a:off x="581025" y="438150"/>
          <a:ext cx="216000" cy="216000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57149</xdr:rowOff>
    </xdr:from>
    <xdr:to>
      <xdr:col>1</xdr:col>
      <xdr:colOff>216000</xdr:colOff>
      <xdr:row>3</xdr:row>
      <xdr:rowOff>82649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 bwMode="auto">
        <a:xfrm>
          <a:off x="314325" y="438149"/>
          <a:ext cx="216000" cy="216000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9524</xdr:rowOff>
    </xdr:from>
    <xdr:to>
      <xdr:col>1</xdr:col>
      <xdr:colOff>244575</xdr:colOff>
      <xdr:row>3</xdr:row>
      <xdr:rowOff>35024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 bwMode="auto">
        <a:xfrm>
          <a:off x="514350" y="390524"/>
          <a:ext cx="216000" cy="216000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debustos\Documents\01_SIAE%20EN%20LOCAL\EVOLUTIVO%202014-2023\TABLAS%20EXCEL\TABLA%203.1-3.22%20ACTIVIDAD%202014-2023.xlsx" TargetMode="External"/><Relationship Id="rId1" Type="http://schemas.openxmlformats.org/officeDocument/2006/relationships/externalLinkPath" Target="/Users/mdebustos/Documents/01_SIAE%20EN%20LOCAL/EVOLUTIVO%202014-2023/TABLAS%20EXCEL/TABLA%203.1-3.22%20ACTIVIDAD%202014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TABLA 3.1"/>
      <sheetName val="TABLA 3.2"/>
      <sheetName val="TABLA 3.3"/>
      <sheetName val="TABLA 3.4"/>
      <sheetName val="TABLA 3.5"/>
      <sheetName val="TABLA 3.6"/>
      <sheetName val="TABLA 3.7"/>
      <sheetName val="TABLA 3.8"/>
      <sheetName val="TABLA 3.9-10"/>
      <sheetName val="TABLA 3.11"/>
      <sheetName val="TABLA 3.12"/>
      <sheetName val="TABLA 3.13"/>
      <sheetName val="TABLA 3.14"/>
      <sheetName val="TABLA 3.15"/>
      <sheetName val="TABLA 3.16"/>
      <sheetName val="TABLA 3.17"/>
      <sheetName val="TABLA 3.18"/>
      <sheetName val="TABLA 3.19"/>
      <sheetName val="TABLA 3.20"/>
    </sheetNames>
    <sheetDataSet>
      <sheetData sheetId="0" refreshError="1"/>
      <sheetData sheetId="1">
        <row r="4">
          <cell r="C4">
            <v>2014</v>
          </cell>
          <cell r="D4">
            <v>2015</v>
          </cell>
          <cell r="E4">
            <v>2016</v>
          </cell>
          <cell r="F4">
            <v>2017</v>
          </cell>
          <cell r="G4">
            <v>2018</v>
          </cell>
          <cell r="H4">
            <v>2019</v>
          </cell>
          <cell r="I4">
            <v>2020</v>
          </cell>
          <cell r="J4">
            <v>2021</v>
          </cell>
          <cell r="K4">
            <v>2022</v>
          </cell>
          <cell r="L4">
            <v>2023</v>
          </cell>
        </row>
        <row r="5">
          <cell r="B5" t="str">
            <v>Públicos-SNS</v>
          </cell>
          <cell r="C5">
            <v>4026926</v>
          </cell>
          <cell r="D5">
            <v>4063014</v>
          </cell>
          <cell r="E5">
            <v>4078375</v>
          </cell>
          <cell r="F5">
            <v>4082878</v>
          </cell>
          <cell r="G5">
            <v>4146261</v>
          </cell>
          <cell r="H5">
            <v>4139235</v>
          </cell>
          <cell r="I5">
            <v>3622176</v>
          </cell>
          <cell r="J5">
            <v>3826423</v>
          </cell>
          <cell r="K5">
            <v>4020035</v>
          </cell>
          <cell r="L5">
            <v>4142841</v>
          </cell>
        </row>
        <row r="6">
          <cell r="B6" t="str">
            <v>Hospitales de Agudos</v>
          </cell>
          <cell r="C6">
            <v>3945231</v>
          </cell>
          <cell r="D6">
            <v>3973565</v>
          </cell>
          <cell r="E6">
            <v>3981608</v>
          </cell>
          <cell r="F6">
            <v>3984893</v>
          </cell>
          <cell r="G6">
            <v>4048548</v>
          </cell>
          <cell r="H6">
            <v>4041921</v>
          </cell>
          <cell r="I6">
            <v>3532692</v>
          </cell>
          <cell r="J6">
            <v>3736596</v>
          </cell>
          <cell r="K6">
            <v>3921117</v>
          </cell>
          <cell r="L6">
            <v>4042905</v>
          </cell>
        </row>
        <row r="7">
          <cell r="B7" t="str">
            <v>Hospitales de Media Larga Estancia</v>
          </cell>
          <cell r="C7">
            <v>62605</v>
          </cell>
          <cell r="D7">
            <v>70840</v>
          </cell>
          <cell r="E7">
            <v>77647</v>
          </cell>
          <cell r="F7">
            <v>79176</v>
          </cell>
          <cell r="G7">
            <v>78340</v>
          </cell>
          <cell r="H7">
            <v>76250</v>
          </cell>
          <cell r="I7">
            <v>72648</v>
          </cell>
          <cell r="J7">
            <v>71944</v>
          </cell>
          <cell r="K7">
            <v>79573</v>
          </cell>
          <cell r="L7">
            <v>80023</v>
          </cell>
        </row>
        <row r="8">
          <cell r="B8" t="str">
            <v>Hospitales de Salud Mental</v>
          </cell>
          <cell r="C8">
            <v>19090</v>
          </cell>
          <cell r="D8">
            <v>18609</v>
          </cell>
          <cell r="E8">
            <v>19120</v>
          </cell>
          <cell r="F8">
            <v>18809</v>
          </cell>
          <cell r="G8">
            <v>19373</v>
          </cell>
          <cell r="H8">
            <v>21064</v>
          </cell>
          <cell r="I8">
            <v>16836</v>
          </cell>
          <cell r="J8">
            <v>17883</v>
          </cell>
          <cell r="K8">
            <v>19345</v>
          </cell>
          <cell r="L8">
            <v>19913</v>
          </cell>
        </row>
        <row r="9">
          <cell r="B9" t="str">
            <v>Privados</v>
          </cell>
          <cell r="C9">
            <v>1237941</v>
          </cell>
          <cell r="D9">
            <v>1222549</v>
          </cell>
          <cell r="E9">
            <v>1265711</v>
          </cell>
          <cell r="F9">
            <v>1253253</v>
          </cell>
          <cell r="G9">
            <v>1244042</v>
          </cell>
          <cell r="H9">
            <v>1244525</v>
          </cell>
          <cell r="I9">
            <v>1016831</v>
          </cell>
          <cell r="J9">
            <v>1116165</v>
          </cell>
          <cell r="K9">
            <v>1139482</v>
          </cell>
          <cell r="L9">
            <v>1159037</v>
          </cell>
        </row>
        <row r="10">
          <cell r="B10" t="str">
            <v>Hospitales de Agudos</v>
          </cell>
          <cell r="C10">
            <v>1214310</v>
          </cell>
          <cell r="D10">
            <v>1201408</v>
          </cell>
          <cell r="E10">
            <v>1247373</v>
          </cell>
          <cell r="F10">
            <v>1234211</v>
          </cell>
          <cell r="G10">
            <v>1225262</v>
          </cell>
          <cell r="H10">
            <v>1224265</v>
          </cell>
          <cell r="I10">
            <v>999001</v>
          </cell>
          <cell r="J10">
            <v>1096045</v>
          </cell>
          <cell r="K10">
            <v>1120207</v>
          </cell>
          <cell r="L10">
            <v>1145019</v>
          </cell>
        </row>
        <row r="11">
          <cell r="B11" t="str">
            <v>Hospitales de Media Larga Estancia</v>
          </cell>
          <cell r="C11">
            <v>14615</v>
          </cell>
          <cell r="D11">
            <v>11451</v>
          </cell>
          <cell r="E11">
            <v>8265</v>
          </cell>
          <cell r="F11">
            <v>8648</v>
          </cell>
          <cell r="G11">
            <v>8545</v>
          </cell>
          <cell r="H11">
            <v>10130</v>
          </cell>
          <cell r="I11">
            <v>8264</v>
          </cell>
          <cell r="J11">
            <v>10313</v>
          </cell>
          <cell r="K11">
            <v>8821</v>
          </cell>
          <cell r="L11">
            <v>4900</v>
          </cell>
        </row>
        <row r="12">
          <cell r="B12" t="str">
            <v>Hospitales de Salud Mental</v>
          </cell>
          <cell r="C12">
            <v>9016</v>
          </cell>
          <cell r="D12">
            <v>9690</v>
          </cell>
          <cell r="E12">
            <v>10073</v>
          </cell>
          <cell r="F12">
            <v>10394</v>
          </cell>
          <cell r="G12">
            <v>10235</v>
          </cell>
          <cell r="H12">
            <v>10130</v>
          </cell>
          <cell r="I12">
            <v>9566</v>
          </cell>
          <cell r="J12">
            <v>9807</v>
          </cell>
          <cell r="K12">
            <v>10454</v>
          </cell>
          <cell r="L12">
            <v>9118</v>
          </cell>
        </row>
        <row r="13">
          <cell r="B13" t="str">
            <v xml:space="preserve">TOTAL </v>
          </cell>
          <cell r="C13">
            <v>5264867</v>
          </cell>
          <cell r="D13">
            <v>5285563</v>
          </cell>
          <cell r="E13">
            <v>5344086</v>
          </cell>
          <cell r="F13">
            <v>5336131</v>
          </cell>
          <cell r="G13">
            <v>5390303</v>
          </cell>
          <cell r="H13">
            <v>5383760</v>
          </cell>
          <cell r="I13">
            <v>4639007</v>
          </cell>
          <cell r="J13">
            <v>4942588</v>
          </cell>
          <cell r="K13">
            <v>5159517</v>
          </cell>
          <cell r="L13">
            <v>5301878</v>
          </cell>
        </row>
      </sheetData>
      <sheetData sheetId="2">
        <row r="4">
          <cell r="C4">
            <v>2014</v>
          </cell>
          <cell r="D4">
            <v>2015</v>
          </cell>
          <cell r="E4">
            <v>2016</v>
          </cell>
          <cell r="F4">
            <v>2017</v>
          </cell>
          <cell r="G4">
            <v>2018</v>
          </cell>
          <cell r="H4">
            <v>2019</v>
          </cell>
          <cell r="I4">
            <v>2020</v>
          </cell>
          <cell r="J4">
            <v>2021</v>
          </cell>
          <cell r="K4">
            <v>2022</v>
          </cell>
          <cell r="L4">
            <v>2023</v>
          </cell>
        </row>
        <row r="5">
          <cell r="B5" t="str">
            <v>Públicos-SNS</v>
          </cell>
          <cell r="C5">
            <v>86.688606800227305</v>
          </cell>
          <cell r="D5">
            <v>87.521494175241699</v>
          </cell>
          <cell r="E5">
            <v>87.844707078408902</v>
          </cell>
          <cell r="F5">
            <v>87.784079370875304</v>
          </cell>
          <cell r="G5">
            <v>88.755795922726406</v>
          </cell>
          <cell r="H5">
            <v>87.904657552539405</v>
          </cell>
          <cell r="I5">
            <v>76.506227118420398</v>
          </cell>
          <cell r="J5">
            <v>80.778475714005594</v>
          </cell>
          <cell r="K5">
            <v>84.110788175456804</v>
          </cell>
          <cell r="L5">
            <v>85.723540345523205</v>
          </cell>
        </row>
        <row r="6">
          <cell r="B6" t="str">
            <v>Hospitales de Agudos</v>
          </cell>
          <cell r="C6">
            <v>84.929938840462299</v>
          </cell>
          <cell r="D6">
            <v>85.594670853323194</v>
          </cell>
          <cell r="E6">
            <v>85.7604287151254</v>
          </cell>
          <cell r="F6">
            <v>85.677349016170794</v>
          </cell>
          <cell r="G6">
            <v>86.664129458170095</v>
          </cell>
          <cell r="H6">
            <v>85.838006626687701</v>
          </cell>
          <cell r="I6">
            <v>74.616180023120606</v>
          </cell>
          <cell r="J6">
            <v>78.882164684628606</v>
          </cell>
          <cell r="K6">
            <v>82.041136805570801</v>
          </cell>
          <cell r="L6">
            <v>83.655667663957502</v>
          </cell>
        </row>
        <row r="7">
          <cell r="B7" t="str">
            <v>Hospitales de Media Larga Estancia</v>
          </cell>
          <cell r="C7">
            <v>1.3477129276098501</v>
          </cell>
          <cell r="D7">
            <v>1.5259663509340899</v>
          </cell>
          <cell r="E7">
            <v>1.67244992687461</v>
          </cell>
          <cell r="F7">
            <v>1.70232670882363</v>
          </cell>
          <cell r="G7">
            <v>1.6769636674069399</v>
          </cell>
          <cell r="H7">
            <v>1.6193161631028801</v>
          </cell>
          <cell r="I7">
            <v>1.53444349134305</v>
          </cell>
          <cell r="J7">
            <v>1.51878834534719</v>
          </cell>
          <cell r="K7">
            <v>1.6648978796168801</v>
          </cell>
          <cell r="L7">
            <v>1.65583348940251</v>
          </cell>
        </row>
        <row r="8">
          <cell r="B8" t="str">
            <v>Hospitales de Salud Mental</v>
          </cell>
          <cell r="C8">
            <v>0.41095503215513202</v>
          </cell>
          <cell r="D8">
            <v>0.40085697098436601</v>
          </cell>
          <cell r="E8">
            <v>0.41182843640890798</v>
          </cell>
          <cell r="F8">
            <v>0.40440364588087002</v>
          </cell>
          <cell r="G8">
            <v>0.41470279714928199</v>
          </cell>
          <cell r="H8">
            <v>0.44733476274883899</v>
          </cell>
          <cell r="I8">
            <v>0.35560360395677199</v>
          </cell>
          <cell r="J8">
            <v>0.37752268402985301</v>
          </cell>
          <cell r="K8">
            <v>0.40475349026916702</v>
          </cell>
          <cell r="L8">
            <v>0.41203919216315699</v>
          </cell>
        </row>
        <row r="9">
          <cell r="B9" t="str">
            <v>Privados</v>
          </cell>
          <cell r="C9">
            <v>26.649454345791298</v>
          </cell>
          <cell r="D9">
            <v>26.334960987692298</v>
          </cell>
          <cell r="E9">
            <v>27.262331698512298</v>
          </cell>
          <cell r="F9">
            <v>26.945615525075102</v>
          </cell>
          <cell r="G9">
            <v>26.630242975852301</v>
          </cell>
          <cell r="H9">
            <v>26.429894398499801</v>
          </cell>
          <cell r="I9">
            <v>21.477118568244801</v>
          </cell>
          <cell r="J9">
            <v>23.563026708056899</v>
          </cell>
          <cell r="K9">
            <v>23.841267335171398</v>
          </cell>
          <cell r="L9">
            <v>23.982758457651201</v>
          </cell>
        </row>
        <row r="10">
          <cell r="B10" t="str">
            <v>Hospitales de Agudos</v>
          </cell>
          <cell r="C10">
            <v>26.140744111906699</v>
          </cell>
          <cell r="D10">
            <v>25.8795621364063</v>
          </cell>
          <cell r="E10">
            <v>26.867346872839398</v>
          </cell>
          <cell r="F10">
            <v>26.536202253510201</v>
          </cell>
          <cell r="G10">
            <v>26.228234070134899</v>
          </cell>
          <cell r="H10">
            <v>25.9996341301133</v>
          </cell>
          <cell r="I10">
            <v>21.100520073439</v>
          </cell>
          <cell r="J10">
            <v>23.138279383632501</v>
          </cell>
          <cell r="K10">
            <v>23.437978447865301</v>
          </cell>
          <cell r="L10">
            <v>23.6926984267295</v>
          </cell>
        </row>
        <row r="11">
          <cell r="B11" t="str">
            <v>Hospitales de Media Larga Estancia</v>
          </cell>
          <cell r="C11">
            <v>0.31462062833668197</v>
          </cell>
          <cell r="D11">
            <v>0.246666299894781</v>
          </cell>
          <cell r="E11">
            <v>0.17802102651253299</v>
          </cell>
          <cell r="F11">
            <v>0.18593666487201699</v>
          </cell>
          <cell r="G11">
            <v>0.18291619272392601</v>
          </cell>
          <cell r="H11">
            <v>0.21513013419320801</v>
          </cell>
          <cell r="I11">
            <v>0.17454907241023801</v>
          </cell>
          <cell r="J11">
            <v>0.21771466982049301</v>
          </cell>
          <cell r="K11">
            <v>0.18456089623491001</v>
          </cell>
          <cell r="L11">
            <v>0.101390651413623</v>
          </cell>
        </row>
        <row r="12">
          <cell r="B12" t="str">
            <v>Hospitales de Salud Mental</v>
          </cell>
          <cell r="C12">
            <v>0.194089605547966</v>
          </cell>
          <cell r="D12">
            <v>0.20873255139118199</v>
          </cell>
          <cell r="E12">
            <v>0.21696379916040401</v>
          </cell>
          <cell r="F12">
            <v>0.223476606692847</v>
          </cell>
          <cell r="G12">
            <v>0.21909271299349101</v>
          </cell>
          <cell r="H12">
            <v>0.21513013419320801</v>
          </cell>
          <cell r="I12">
            <v>0.20204942239549101</v>
          </cell>
          <cell r="J12">
            <v>0.207032654603857</v>
          </cell>
          <cell r="K12">
            <v>0.21872799107127799</v>
          </cell>
          <cell r="L12">
            <v>0.18866937950804299</v>
          </cell>
        </row>
        <row r="13">
          <cell r="B13" t="str">
            <v xml:space="preserve">TOTAL </v>
          </cell>
          <cell r="C13">
            <v>113.338061146019</v>
          </cell>
          <cell r="D13">
            <v>113.856455162934</v>
          </cell>
          <cell r="E13">
            <v>115.107038776921</v>
          </cell>
          <cell r="F13">
            <v>114.72969489595</v>
          </cell>
          <cell r="G13">
            <v>115.386038898579</v>
          </cell>
          <cell r="H13">
            <v>114.334551951039</v>
          </cell>
          <cell r="I13">
            <v>97.983345686665203</v>
          </cell>
          <cell r="J13">
            <v>104.341502422063</v>
          </cell>
          <cell r="K13">
            <v>107.952055510628</v>
          </cell>
          <cell r="L13">
            <v>109.70629880317399</v>
          </cell>
        </row>
      </sheetData>
      <sheetData sheetId="3">
        <row r="4">
          <cell r="C4">
            <v>2014</v>
          </cell>
          <cell r="D4">
            <v>2015</v>
          </cell>
          <cell r="E4">
            <v>2016</v>
          </cell>
          <cell r="F4">
            <v>2017</v>
          </cell>
          <cell r="G4">
            <v>2018</v>
          </cell>
          <cell r="H4">
            <v>2019</v>
          </cell>
          <cell r="I4">
            <v>2020</v>
          </cell>
          <cell r="J4">
            <v>2021</v>
          </cell>
          <cell r="K4">
            <v>2022</v>
          </cell>
          <cell r="L4">
            <v>2023</v>
          </cell>
        </row>
        <row r="5">
          <cell r="B5" t="str">
            <v>Públicos-SNS</v>
          </cell>
          <cell r="C5">
            <v>31508902</v>
          </cell>
          <cell r="D5">
            <v>31812007</v>
          </cell>
          <cell r="E5">
            <v>32149335</v>
          </cell>
          <cell r="F5">
            <v>32119759</v>
          </cell>
          <cell r="G5">
            <v>32426258</v>
          </cell>
          <cell r="H5">
            <v>32197273</v>
          </cell>
          <cell r="I5">
            <v>29294146</v>
          </cell>
          <cell r="J5">
            <v>30655210</v>
          </cell>
          <cell r="K5">
            <v>31521729</v>
          </cell>
          <cell r="L5">
            <v>32482480</v>
          </cell>
        </row>
        <row r="6">
          <cell r="B6" t="str">
            <v>Hospitales de Agudos</v>
          </cell>
          <cell r="C6">
            <v>25667254</v>
          </cell>
          <cell r="D6">
            <v>25886014</v>
          </cell>
          <cell r="E6">
            <v>25861737</v>
          </cell>
          <cell r="F6">
            <v>25900206</v>
          </cell>
          <cell r="G6">
            <v>26232172</v>
          </cell>
          <cell r="H6">
            <v>26193668</v>
          </cell>
          <cell r="I6">
            <v>24064798</v>
          </cell>
          <cell r="J6">
            <v>25493194</v>
          </cell>
          <cell r="K6">
            <v>26115722</v>
          </cell>
          <cell r="L6">
            <v>26284355</v>
          </cell>
        </row>
        <row r="7">
          <cell r="B7" t="str">
            <v>Hospitales de Media Larga Estancia</v>
          </cell>
          <cell r="C7">
            <v>3275422</v>
          </cell>
          <cell r="D7">
            <v>3440914</v>
          </cell>
          <cell r="E7">
            <v>3801640</v>
          </cell>
          <cell r="F7">
            <v>3759591</v>
          </cell>
          <cell r="G7">
            <v>3714734</v>
          </cell>
          <cell r="H7">
            <v>3553076</v>
          </cell>
          <cell r="I7">
            <v>3144966</v>
          </cell>
          <cell r="J7">
            <v>2977290</v>
          </cell>
          <cell r="K7">
            <v>3217330</v>
          </cell>
          <cell r="L7">
            <v>3480471</v>
          </cell>
        </row>
        <row r="8">
          <cell r="B8" t="str">
            <v>Hospitales de Salud Mental</v>
          </cell>
          <cell r="C8">
            <v>2566226</v>
          </cell>
          <cell r="D8">
            <v>2485079</v>
          </cell>
          <cell r="E8">
            <v>2485958</v>
          </cell>
          <cell r="F8">
            <v>2459962</v>
          </cell>
          <cell r="G8">
            <v>2479352</v>
          </cell>
          <cell r="H8">
            <v>2450529</v>
          </cell>
          <cell r="I8">
            <v>2084382</v>
          </cell>
          <cell r="J8">
            <v>2184726</v>
          </cell>
          <cell r="K8">
            <v>2188677</v>
          </cell>
          <cell r="L8">
            <v>2717654</v>
          </cell>
        </row>
        <row r="9">
          <cell r="B9" t="str">
            <v>Privados</v>
          </cell>
          <cell r="C9">
            <v>7254406</v>
          </cell>
          <cell r="D9">
            <v>7109478</v>
          </cell>
          <cell r="E9">
            <v>6903142</v>
          </cell>
          <cell r="F9">
            <v>6797322</v>
          </cell>
          <cell r="G9">
            <v>6759932</v>
          </cell>
          <cell r="H9">
            <v>6746049</v>
          </cell>
          <cell r="I9">
            <v>6222038</v>
          </cell>
          <cell r="J9">
            <v>6209016</v>
          </cell>
          <cell r="K9">
            <v>6082219</v>
          </cell>
          <cell r="L9">
            <v>5229981</v>
          </cell>
        </row>
        <row r="10">
          <cell r="B10" t="str">
            <v>Hospitales de Agudos</v>
          </cell>
          <cell r="C10">
            <v>4690718</v>
          </cell>
          <cell r="D10">
            <v>4671699</v>
          </cell>
          <cell r="E10">
            <v>4724818</v>
          </cell>
          <cell r="F10">
            <v>4637511</v>
          </cell>
          <cell r="G10">
            <v>4513022</v>
          </cell>
          <cell r="H10">
            <v>4432951</v>
          </cell>
          <cell r="I10">
            <v>4043580</v>
          </cell>
          <cell r="J10">
            <v>4035617</v>
          </cell>
          <cell r="K10">
            <v>3903897</v>
          </cell>
          <cell r="L10">
            <v>3832452</v>
          </cell>
        </row>
        <row r="11">
          <cell r="B11" t="str">
            <v>Hospitales de Media Larga Estancia</v>
          </cell>
          <cell r="C11">
            <v>920463</v>
          </cell>
          <cell r="D11">
            <v>779822</v>
          </cell>
          <cell r="E11">
            <v>476042</v>
          </cell>
          <cell r="F11">
            <v>444744</v>
          </cell>
          <cell r="G11">
            <v>471388</v>
          </cell>
          <cell r="H11">
            <v>550113</v>
          </cell>
          <cell r="I11">
            <v>452973</v>
          </cell>
          <cell r="J11">
            <v>472984</v>
          </cell>
          <cell r="K11">
            <v>421398</v>
          </cell>
          <cell r="L11">
            <v>210963</v>
          </cell>
        </row>
        <row r="12">
          <cell r="B12" t="str">
            <v>Hospitales de Salud Mental</v>
          </cell>
          <cell r="C12">
            <v>1643225</v>
          </cell>
          <cell r="D12">
            <v>1657957</v>
          </cell>
          <cell r="E12">
            <v>1702282</v>
          </cell>
          <cell r="F12">
            <v>1715067</v>
          </cell>
          <cell r="G12">
            <v>1775522</v>
          </cell>
          <cell r="H12">
            <v>1762985</v>
          </cell>
          <cell r="I12">
            <v>1725485</v>
          </cell>
          <cell r="J12">
            <v>1700415</v>
          </cell>
          <cell r="K12">
            <v>1756924</v>
          </cell>
          <cell r="L12">
            <v>1186566</v>
          </cell>
        </row>
        <row r="13">
          <cell r="B13" t="str">
            <v xml:space="preserve">TOTAL </v>
          </cell>
          <cell r="C13">
            <v>38763308</v>
          </cell>
          <cell r="D13">
            <v>38921485</v>
          </cell>
          <cell r="E13">
            <v>39052477</v>
          </cell>
          <cell r="F13">
            <v>38917081</v>
          </cell>
          <cell r="G13">
            <v>39186190</v>
          </cell>
          <cell r="H13">
            <v>38943322</v>
          </cell>
          <cell r="I13">
            <v>35516184</v>
          </cell>
          <cell r="J13">
            <v>36864226</v>
          </cell>
          <cell r="K13">
            <v>37603948</v>
          </cell>
          <cell r="L13">
            <v>37712461</v>
          </cell>
        </row>
      </sheetData>
      <sheetData sheetId="4">
        <row r="4">
          <cell r="C4">
            <v>2014</v>
          </cell>
          <cell r="D4">
            <v>2015</v>
          </cell>
          <cell r="E4">
            <v>2016</v>
          </cell>
          <cell r="F4">
            <v>2017</v>
          </cell>
          <cell r="G4">
            <v>2018</v>
          </cell>
          <cell r="H4">
            <v>2019</v>
          </cell>
          <cell r="I4">
            <v>2020</v>
          </cell>
          <cell r="J4">
            <v>2021</v>
          </cell>
          <cell r="K4">
            <v>2022</v>
          </cell>
          <cell r="L4">
            <v>2023</v>
          </cell>
        </row>
        <row r="5">
          <cell r="B5" t="str">
            <v>Públicos-SNS</v>
          </cell>
          <cell r="C5">
            <v>7.8245545113071397</v>
          </cell>
          <cell r="D5">
            <v>7.8296572445972403</v>
          </cell>
          <cell r="E5">
            <v>7.8828785974806097</v>
          </cell>
          <cell r="F5">
            <v>7.8669406727313396</v>
          </cell>
          <cell r="G5">
            <v>7.82060222451023</v>
          </cell>
          <cell r="H5">
            <v>7.7785564240735301</v>
          </cell>
          <cell r="I5">
            <v>8.0874441219863407</v>
          </cell>
          <cell r="J5">
            <v>8.0114535167701</v>
          </cell>
          <cell r="K5">
            <v>7.8411578506157298</v>
          </cell>
          <cell r="L5">
            <v>7.8406291721067696</v>
          </cell>
        </row>
        <row r="6">
          <cell r="B6" t="str">
            <v>Hospitales de Agudos</v>
          </cell>
          <cell r="C6">
            <v>6.5058938247215403</v>
          </cell>
          <cell r="D6">
            <v>6.5145565757701203</v>
          </cell>
          <cell r="E6">
            <v>6.4952996377343002</v>
          </cell>
          <cell r="F6">
            <v>6.4995988599944798</v>
          </cell>
          <cell r="G6">
            <v>6.4794024919551401</v>
          </cell>
          <cell r="H6">
            <v>6.4804997425729001</v>
          </cell>
          <cell r="I6">
            <v>6.81202833419953</v>
          </cell>
          <cell r="J6">
            <v>6.82257166683259</v>
          </cell>
          <cell r="K6">
            <v>6.6602761407017397</v>
          </cell>
          <cell r="L6">
            <v>6.50135360588488</v>
          </cell>
        </row>
        <row r="7">
          <cell r="B7" t="str">
            <v>Hospitales de Media Larga Estancia</v>
          </cell>
          <cell r="C7">
            <v>52.318856321380103</v>
          </cell>
          <cell r="D7">
            <v>48.573037831733501</v>
          </cell>
          <cell r="E7">
            <v>48.960552242842603</v>
          </cell>
          <cell r="F7">
            <v>47.483972415883599</v>
          </cell>
          <cell r="G7">
            <v>47.418100587184099</v>
          </cell>
          <cell r="H7">
            <v>46.597718032786901</v>
          </cell>
          <cell r="I7">
            <v>43.290469111331397</v>
          </cell>
          <cell r="J7">
            <v>41.383437117758298</v>
          </cell>
          <cell r="K7">
            <v>40.4324331117339</v>
          </cell>
          <cell r="L7">
            <v>43.493383152343696</v>
          </cell>
        </row>
        <row r="8">
          <cell r="B8" t="str">
            <v>Hospitales de Salud Mental</v>
          </cell>
          <cell r="C8">
            <v>134.42776322681999</v>
          </cell>
          <cell r="D8">
            <v>133.541780858724</v>
          </cell>
          <cell r="E8">
            <v>130.01872384937201</v>
          </cell>
          <cell r="F8">
            <v>130.786432027221</v>
          </cell>
          <cell r="G8">
            <v>127.97976565322899</v>
          </cell>
          <cell r="H8">
            <v>116.337305355108</v>
          </cell>
          <cell r="I8">
            <v>123.805060584462</v>
          </cell>
          <cell r="J8">
            <v>122.167757087737</v>
          </cell>
          <cell r="K8">
            <v>113.139157405014</v>
          </cell>
          <cell r="L8">
            <v>136.47637221915301</v>
          </cell>
        </row>
        <row r="9">
          <cell r="B9" t="str">
            <v>Privados</v>
          </cell>
          <cell r="C9">
            <v>5.86005795106552</v>
          </cell>
          <cell r="D9">
            <v>5.8152908390583899</v>
          </cell>
          <cell r="E9">
            <v>5.4539638195449003</v>
          </cell>
          <cell r="F9">
            <v>5.4237428516029897</v>
          </cell>
          <cell r="G9">
            <v>5.4338454811011196</v>
          </cell>
          <cell r="H9">
            <v>5.42058134629678</v>
          </cell>
          <cell r="I9">
            <v>6.1190482980947696</v>
          </cell>
          <cell r="J9">
            <v>5.5628119498461297</v>
          </cell>
          <cell r="K9">
            <v>5.3377052028904401</v>
          </cell>
          <cell r="L9">
            <v>4.51235033911773</v>
          </cell>
        </row>
        <row r="10">
          <cell r="B10" t="str">
            <v>Hospitales de Agudos</v>
          </cell>
          <cell r="C10">
            <v>3.8628669779545599</v>
          </cell>
          <cell r="D10">
            <v>3.8885199699019801</v>
          </cell>
          <cell r="E10">
            <v>3.7878148717344402</v>
          </cell>
          <cell r="F10">
            <v>3.7574701570476998</v>
          </cell>
          <cell r="G10">
            <v>3.6833118141262902</v>
          </cell>
          <cell r="H10">
            <v>3.6209080550370998</v>
          </cell>
          <cell r="I10">
            <v>4.0476235759523798</v>
          </cell>
          <cell r="J10">
            <v>3.6819811230378301</v>
          </cell>
          <cell r="K10">
            <v>3.4849782227749002</v>
          </cell>
          <cell r="L10">
            <v>3.3470641098531999</v>
          </cell>
        </row>
        <row r="11">
          <cell r="B11" t="str">
            <v>Hospitales de Media Larga Estancia</v>
          </cell>
          <cell r="C11">
            <v>62.980704755388302</v>
          </cell>
          <cell r="D11">
            <v>68.1007772246965</v>
          </cell>
          <cell r="E11">
            <v>57.597338173018798</v>
          </cell>
          <cell r="F11">
            <v>51.427382053654</v>
          </cell>
          <cell r="G11">
            <v>55.165359859566998</v>
          </cell>
          <cell r="H11">
            <v>54.305330700888497</v>
          </cell>
          <cell r="I11">
            <v>54.812802516940998</v>
          </cell>
          <cell r="J11">
            <v>45.862891496169901</v>
          </cell>
          <cell r="K11">
            <v>47.772134678607898</v>
          </cell>
          <cell r="L11">
            <v>43.053673469387803</v>
          </cell>
        </row>
        <row r="12">
          <cell r="B12" t="str">
            <v>Hospitales de Salud Mental</v>
          </cell>
          <cell r="C12">
            <v>182.256543921917</v>
          </cell>
          <cell r="D12">
            <v>171.09979360165099</v>
          </cell>
          <cell r="E12">
            <v>168.994539859029</v>
          </cell>
          <cell r="F12">
            <v>165.00548393303799</v>
          </cell>
          <cell r="G12">
            <v>173.47552515876899</v>
          </cell>
          <cell r="H12">
            <v>174.03603158933899</v>
          </cell>
          <cell r="I12">
            <v>180.37685553000199</v>
          </cell>
          <cell r="J12">
            <v>173.38788620373199</v>
          </cell>
          <cell r="K12">
            <v>168.062368471399</v>
          </cell>
          <cell r="L12">
            <v>130.13445931125199</v>
          </cell>
        </row>
        <row r="13">
          <cell r="B13" t="str">
            <v xml:space="preserve">TOTAL </v>
          </cell>
          <cell r="C13">
            <v>7.3626376506757003</v>
          </cell>
          <cell r="D13">
            <v>7.3637349512246901</v>
          </cell>
          <cell r="E13">
            <v>7.3076063895678303</v>
          </cell>
          <cell r="F13">
            <v>7.2931269865750998</v>
          </cell>
          <cell r="G13">
            <v>7.2697564496838103</v>
          </cell>
          <cell r="H13">
            <v>7.2334803185877501</v>
          </cell>
          <cell r="I13">
            <v>7.6559884475276698</v>
          </cell>
          <cell r="J13">
            <v>7.4584865256824999</v>
          </cell>
          <cell r="K13">
            <v>7.2882690375862698</v>
          </cell>
          <cell r="L13">
            <v>7.1130382479566698</v>
          </cell>
        </row>
      </sheetData>
      <sheetData sheetId="5">
        <row r="4">
          <cell r="C4">
            <v>2014</v>
          </cell>
          <cell r="D4">
            <v>2015</v>
          </cell>
          <cell r="E4">
            <v>2016</v>
          </cell>
          <cell r="F4">
            <v>2017</v>
          </cell>
          <cell r="G4">
            <v>2018</v>
          </cell>
          <cell r="H4">
            <v>2019</v>
          </cell>
          <cell r="I4">
            <v>2020</v>
          </cell>
          <cell r="J4">
            <v>2021</v>
          </cell>
          <cell r="K4">
            <v>2022</v>
          </cell>
          <cell r="L4">
            <v>2023</v>
          </cell>
        </row>
        <row r="5">
          <cell r="B5" t="str">
            <v>Públicos-SNS</v>
          </cell>
          <cell r="C5">
            <v>0.78883135106784497</v>
          </cell>
          <cell r="D5">
            <v>0.79124996424551797</v>
          </cell>
          <cell r="E5">
            <v>0.79542299441015096</v>
          </cell>
          <cell r="F5">
            <v>0.78853868103395597</v>
          </cell>
          <cell r="G5">
            <v>0.790650424642661</v>
          </cell>
          <cell r="H5">
            <v>0.78575239479543801</v>
          </cell>
          <cell r="I5">
            <v>0.70612294779672102</v>
          </cell>
          <cell r="J5">
            <v>0.73546894971170995</v>
          </cell>
          <cell r="K5">
            <v>0.74819927545906895</v>
          </cell>
          <cell r="L5">
            <v>0.757504093311409</v>
          </cell>
        </row>
        <row r="6">
          <cell r="B6" t="str">
            <v>Hospitales de Agudos</v>
          </cell>
          <cell r="C6">
            <v>0.76936220034152902</v>
          </cell>
          <cell r="D6">
            <v>0.770708392755595</v>
          </cell>
          <cell r="E6">
            <v>0.77266413640639398</v>
          </cell>
          <cell r="F6">
            <v>0.76602796512204796</v>
          </cell>
          <cell r="G6">
            <v>0.76774059013963802</v>
          </cell>
          <cell r="H6">
            <v>0.76341684810700505</v>
          </cell>
          <cell r="I6">
            <v>0.68491152713072201</v>
          </cell>
          <cell r="J6">
            <v>0.72045352646642602</v>
          </cell>
          <cell r="K6">
            <v>0.73098141933829797</v>
          </cell>
          <cell r="L6">
            <v>0.73496562060470805</v>
          </cell>
        </row>
        <row r="7">
          <cell r="B7" t="str">
            <v>Hospitales de Media Larga Estancia</v>
          </cell>
          <cell r="C7">
            <v>0.88585971412730402</v>
          </cell>
          <cell r="D7">
            <v>0.89450248067517002</v>
          </cell>
          <cell r="E7">
            <v>0.91012338822042305</v>
          </cell>
          <cell r="F7">
            <v>0.91120393799261301</v>
          </cell>
          <cell r="G7">
            <v>0.91803657086934298</v>
          </cell>
          <cell r="H7">
            <v>0.91044283525257697</v>
          </cell>
          <cell r="I7">
            <v>0.823821130651061</v>
          </cell>
          <cell r="J7">
            <v>0.82685847988946704</v>
          </cell>
          <cell r="K7">
            <v>0.87316520452957203</v>
          </cell>
          <cell r="L7">
            <v>0.90085375401996903</v>
          </cell>
        </row>
        <row r="8">
          <cell r="B8" t="str">
            <v>Hospitales de Salud Mental</v>
          </cell>
          <cell r="C8">
            <v>0.88963130006118696</v>
          </cell>
          <cell r="D8">
            <v>0.89690892062157301</v>
          </cell>
          <cell r="E8">
            <v>0.89746262163874502</v>
          </cell>
          <cell r="F8">
            <v>0.87973135593371898</v>
          </cell>
          <cell r="G8">
            <v>0.88620289699666699</v>
          </cell>
          <cell r="H8">
            <v>0.88700991969768495</v>
          </cell>
          <cell r="I8">
            <v>0.82297674253326902</v>
          </cell>
          <cell r="J8">
            <v>0.81050110831841704</v>
          </cell>
          <cell r="K8">
            <v>0.80509873019142797</v>
          </cell>
          <cell r="L8">
            <v>0.83499241866774399</v>
          </cell>
        </row>
        <row r="9">
          <cell r="B9" t="str">
            <v>Privados</v>
          </cell>
          <cell r="C9">
            <v>0.69879350719031197</v>
          </cell>
          <cell r="D9">
            <v>0.70029560357403497</v>
          </cell>
          <cell r="E9">
            <v>0.69706316556903902</v>
          </cell>
          <cell r="F9">
            <v>0.69016788348219305</v>
          </cell>
          <cell r="G9">
            <v>0.69367248375727997</v>
          </cell>
          <cell r="H9">
            <v>0.69490265922462202</v>
          </cell>
          <cell r="I9">
            <v>0.64774402295302602</v>
          </cell>
          <cell r="J9">
            <v>0.64922535454263097</v>
          </cell>
          <cell r="K9">
            <v>0.66320200981573396</v>
          </cell>
          <cell r="L9">
            <v>0.64523416348417795</v>
          </cell>
        </row>
        <row r="10">
          <cell r="B10" t="str">
            <v>Hospitales de Agudos</v>
          </cell>
          <cell r="C10">
            <v>0.63107848123064303</v>
          </cell>
          <cell r="D10">
            <v>0.63006671962517302</v>
          </cell>
          <cell r="E10">
            <v>0.632281876096081</v>
          </cell>
          <cell r="F10">
            <v>0.62401206173768997</v>
          </cell>
          <cell r="G10">
            <v>0.62236089171069797</v>
          </cell>
          <cell r="H10">
            <v>0.627230864684022</v>
          </cell>
          <cell r="I10">
            <v>0.57983363183623005</v>
          </cell>
          <cell r="J10">
            <v>0.57908578701654301</v>
          </cell>
          <cell r="K10">
            <v>0.58883551085543295</v>
          </cell>
          <cell r="L10">
            <v>0.59220916487031505</v>
          </cell>
        </row>
        <row r="11">
          <cell r="B11" t="str">
            <v>Hospitales de Media Larga Estancia</v>
          </cell>
          <cell r="C11">
            <v>0.82709624085148103</v>
          </cell>
          <cell r="D11">
            <v>0.85803157836826804</v>
          </cell>
          <cell r="E11">
            <v>0.83980982455521402</v>
          </cell>
          <cell r="F11">
            <v>0.81886875828546202</v>
          </cell>
          <cell r="G11">
            <v>0.82627893320712698</v>
          </cell>
          <cell r="H11">
            <v>0.87422210215173402</v>
          </cell>
          <cell r="I11">
            <v>0.80690631847088401</v>
          </cell>
          <cell r="J11">
            <v>0.80990410958904102</v>
          </cell>
          <cell r="K11">
            <v>0.83903711373048695</v>
          </cell>
          <cell r="L11">
            <v>0.84008840395030304</v>
          </cell>
        </row>
        <row r="12">
          <cell r="B12" t="str">
            <v>Hospitales de Salud Mental</v>
          </cell>
          <cell r="C12">
            <v>0.89520507086296697</v>
          </cell>
          <cell r="D12">
            <v>0.90665627648811997</v>
          </cell>
          <cell r="E12">
            <v>0.91339332185073696</v>
          </cell>
          <cell r="F12">
            <v>0.91523445629726097</v>
          </cell>
          <cell r="G12">
            <v>0.92321955506100595</v>
          </cell>
          <cell r="H12">
            <v>0.87660542475698</v>
          </cell>
          <cell r="I12">
            <v>0.83330797891478303</v>
          </cell>
          <cell r="J12">
            <v>0.845647346683012</v>
          </cell>
          <cell r="K12">
            <v>0.86170612441083105</v>
          </cell>
          <cell r="L12">
            <v>0.85797459842297696</v>
          </cell>
        </row>
        <row r="13">
          <cell r="B13" t="str">
            <v xml:space="preserve">TOTAL </v>
          </cell>
          <cell r="C13">
            <v>0.77025786632735305</v>
          </cell>
          <cell r="D13">
            <v>0.77291326345606104</v>
          </cell>
          <cell r="E13">
            <v>0.77606580064144104</v>
          </cell>
          <cell r="F13">
            <v>0.76938497864806399</v>
          </cell>
          <cell r="G13">
            <v>0.77203115652508103</v>
          </cell>
          <cell r="H13">
            <v>0.76835132165771802</v>
          </cell>
          <cell r="I13">
            <v>0.69514715773755797</v>
          </cell>
          <cell r="J13">
            <v>0.71937348698373005</v>
          </cell>
          <cell r="K13">
            <v>0.733004497075746</v>
          </cell>
          <cell r="L13">
            <v>0.73965602845538403</v>
          </cell>
        </row>
      </sheetData>
      <sheetData sheetId="6">
        <row r="4">
          <cell r="C4">
            <v>2014</v>
          </cell>
          <cell r="D4">
            <v>2015</v>
          </cell>
          <cell r="E4">
            <v>2016</v>
          </cell>
          <cell r="F4">
            <v>2017</v>
          </cell>
          <cell r="G4">
            <v>2018</v>
          </cell>
          <cell r="H4">
            <v>2019</v>
          </cell>
          <cell r="I4">
            <v>2020</v>
          </cell>
          <cell r="J4">
            <v>2021</v>
          </cell>
          <cell r="K4">
            <v>2022</v>
          </cell>
          <cell r="L4">
            <v>2023</v>
          </cell>
        </row>
        <row r="5">
          <cell r="B5" t="str">
            <v>Públicos-SNS</v>
          </cell>
          <cell r="C5">
            <v>36.797423127884102</v>
          </cell>
          <cell r="D5">
            <v>36.886191556967802</v>
          </cell>
          <cell r="E5">
            <v>36.830377300558098</v>
          </cell>
          <cell r="F5">
            <v>36.585583971038901</v>
          </cell>
          <cell r="G5">
            <v>36.900918459977603</v>
          </cell>
          <cell r="H5">
            <v>36.8705462124991</v>
          </cell>
          <cell r="I5">
            <v>31.868520147809299</v>
          </cell>
          <cell r="J5">
            <v>33.507798064713903</v>
          </cell>
          <cell r="K5">
            <v>34.828113493610601</v>
          </cell>
          <cell r="L5">
            <v>35.2636233635791</v>
          </cell>
        </row>
        <row r="6">
          <cell r="B6" t="str">
            <v>Hospitales de Agudos</v>
          </cell>
          <cell r="C6">
            <v>43.163508457145397</v>
          </cell>
          <cell r="D6">
            <v>43.181536622473402</v>
          </cell>
          <cell r="E6">
            <v>43.419461074579303</v>
          </cell>
          <cell r="F6">
            <v>43.018071313678703</v>
          </cell>
          <cell r="G6">
            <v>43.248635309952903</v>
          </cell>
          <cell r="H6">
            <v>42.997787304660498</v>
          </cell>
          <cell r="I6">
            <v>36.698718081901497</v>
          </cell>
          <cell r="J6">
            <v>38.5434627881789</v>
          </cell>
          <cell r="K6">
            <v>40.059633027522899</v>
          </cell>
          <cell r="L6">
            <v>41.2625535823638</v>
          </cell>
        </row>
        <row r="7">
          <cell r="B7" t="str">
            <v>Hospitales de Media Larga Estancia</v>
          </cell>
          <cell r="C7">
            <v>6.1801579466929901</v>
          </cell>
          <cell r="D7">
            <v>6.72170035107695</v>
          </cell>
          <cell r="E7">
            <v>6.7849528137014996</v>
          </cell>
          <cell r="F7">
            <v>7.0042462845010602</v>
          </cell>
          <cell r="G7">
            <v>7.0665704492152299</v>
          </cell>
          <cell r="H7">
            <v>7.1315001870557397</v>
          </cell>
          <cell r="I7">
            <v>6.94597953915288</v>
          </cell>
          <cell r="J7">
            <v>7.2928535225544904</v>
          </cell>
          <cell r="K7">
            <v>7.8824170381376897</v>
          </cell>
          <cell r="L7">
            <v>7.5600377893245199</v>
          </cell>
        </row>
        <row r="8">
          <cell r="B8" t="str">
            <v>Hospitales de Salud Mental</v>
          </cell>
          <cell r="C8">
            <v>2.4155384031380498</v>
          </cell>
          <cell r="D8">
            <v>2.4514556711895699</v>
          </cell>
          <cell r="E8">
            <v>2.5194360258268498</v>
          </cell>
          <cell r="F8">
            <v>2.4551625114214901</v>
          </cell>
          <cell r="G8">
            <v>2.52746249184605</v>
          </cell>
          <cell r="H8">
            <v>2.7829303738935098</v>
          </cell>
          <cell r="I8">
            <v>2.42628620838738</v>
          </cell>
          <cell r="J8">
            <v>2.4215301286391302</v>
          </cell>
          <cell r="K8">
            <v>2.5973415682062302</v>
          </cell>
          <cell r="L8">
            <v>2.2331501626107402</v>
          </cell>
        </row>
        <row r="9">
          <cell r="B9" t="str">
            <v>Privados</v>
          </cell>
          <cell r="C9">
            <v>43.525103719850897</v>
          </cell>
          <cell r="D9">
            <v>43.954447400589601</v>
          </cell>
          <cell r="E9">
            <v>46.650117941913599</v>
          </cell>
          <cell r="F9">
            <v>46.4460215691361</v>
          </cell>
          <cell r="G9">
            <v>46.595078467358299</v>
          </cell>
          <cell r="H9">
            <v>46.791931420836903</v>
          </cell>
          <cell r="I9">
            <v>38.637800661169599</v>
          </cell>
          <cell r="J9">
            <v>42.598465765972101</v>
          </cell>
          <cell r="K9">
            <v>45.3507124094563</v>
          </cell>
          <cell r="L9">
            <v>52.192416805511797</v>
          </cell>
        </row>
        <row r="10">
          <cell r="B10" t="str">
            <v>Hospitales de Agudos</v>
          </cell>
          <cell r="C10">
            <v>59.630229817324697</v>
          </cell>
          <cell r="D10">
            <v>59.141872600177201</v>
          </cell>
          <cell r="E10">
            <v>60.927709666389902</v>
          </cell>
          <cell r="F10">
            <v>60.616423554835201</v>
          </cell>
          <cell r="G10">
            <v>61.673226959279198</v>
          </cell>
          <cell r="H10">
            <v>63.227030935289001</v>
          </cell>
          <cell r="I10">
            <v>52.287291950172701</v>
          </cell>
          <cell r="J10">
            <v>57.405593673073902</v>
          </cell>
          <cell r="K10">
            <v>61.671823386919201</v>
          </cell>
          <cell r="L10">
            <v>64.580879864636202</v>
          </cell>
        </row>
        <row r="11">
          <cell r="B11" t="str">
            <v>Hospitales de Media Larga Estancia</v>
          </cell>
          <cell r="C11">
            <v>4.7933748770088602</v>
          </cell>
          <cell r="D11">
            <v>4.59879518072289</v>
          </cell>
          <cell r="E11">
            <v>5.3219575016097904</v>
          </cell>
          <cell r="F11">
            <v>5.8118279569892497</v>
          </cell>
          <cell r="G11">
            <v>5.4670505438259802</v>
          </cell>
          <cell r="H11">
            <v>5.8758700696055701</v>
          </cell>
          <cell r="I11">
            <v>5.37321196358908</v>
          </cell>
          <cell r="J11">
            <v>6.4456249999999997</v>
          </cell>
          <cell r="K11">
            <v>6.4106104651162799</v>
          </cell>
          <cell r="L11">
            <v>7.1220930232558102</v>
          </cell>
        </row>
        <row r="12">
          <cell r="B12" t="str">
            <v>Hospitales de Salud Mental</v>
          </cell>
          <cell r="C12">
            <v>1.7928017498508699</v>
          </cell>
          <cell r="D12">
            <v>1.9341317365269499</v>
          </cell>
          <cell r="E12">
            <v>1.97277712495104</v>
          </cell>
          <cell r="F12">
            <v>2.02454226723802</v>
          </cell>
          <cell r="G12">
            <v>1.94249383184665</v>
          </cell>
          <cell r="H12">
            <v>1.83847549909256</v>
          </cell>
          <cell r="I12">
            <v>1.6862330336682501</v>
          </cell>
          <cell r="J12">
            <v>1.78017789072427</v>
          </cell>
          <cell r="K12">
            <v>1.8714643752237701</v>
          </cell>
          <cell r="L12">
            <v>2.4064396938506198</v>
          </cell>
        </row>
        <row r="13">
          <cell r="B13" t="str">
            <v xml:space="preserve">TOTAL </v>
          </cell>
          <cell r="C13">
            <v>38.185244819658102</v>
          </cell>
          <cell r="D13">
            <v>38.311175379084403</v>
          </cell>
          <cell r="E13">
            <v>38.7629002074478</v>
          </cell>
          <cell r="F13">
            <v>38.5055021972709</v>
          </cell>
          <cell r="G13">
            <v>38.762147546760097</v>
          </cell>
          <cell r="H13">
            <v>38.770857188123401</v>
          </cell>
          <cell r="I13">
            <v>33.1412089128928</v>
          </cell>
          <cell r="J13">
            <v>35.204370463756298</v>
          </cell>
          <cell r="K13">
            <v>36.709215871818799</v>
          </cell>
          <cell r="L13">
            <v>37.954871178117102</v>
          </cell>
        </row>
      </sheetData>
      <sheetData sheetId="7">
        <row r="4">
          <cell r="C4">
            <v>2014</v>
          </cell>
          <cell r="D4">
            <v>2015</v>
          </cell>
          <cell r="E4">
            <v>2016</v>
          </cell>
          <cell r="F4">
            <v>2017</v>
          </cell>
          <cell r="G4">
            <v>2018</v>
          </cell>
          <cell r="H4">
            <v>2019</v>
          </cell>
          <cell r="I4">
            <v>2020</v>
          </cell>
          <cell r="J4">
            <v>2021</v>
          </cell>
          <cell r="K4">
            <v>2022</v>
          </cell>
          <cell r="L4">
            <v>2023</v>
          </cell>
        </row>
        <row r="5">
          <cell r="B5" t="str">
            <v>Públicos-SNS</v>
          </cell>
          <cell r="C5">
            <v>173419</v>
          </cell>
          <cell r="D5">
            <v>186532</v>
          </cell>
          <cell r="E5">
            <v>186846</v>
          </cell>
          <cell r="F5">
            <v>193595</v>
          </cell>
          <cell r="G5">
            <v>197500</v>
          </cell>
          <cell r="H5">
            <v>195908</v>
          </cell>
          <cell r="I5">
            <v>216534</v>
          </cell>
          <cell r="J5">
            <v>209087</v>
          </cell>
          <cell r="K5">
            <v>214872</v>
          </cell>
          <cell r="L5">
            <v>206588</v>
          </cell>
        </row>
        <row r="6">
          <cell r="B6" t="str">
            <v>Hospitales de Agudos</v>
          </cell>
          <cell r="C6">
            <v>159078</v>
          </cell>
          <cell r="D6">
            <v>170657</v>
          </cell>
          <cell r="E6">
            <v>169345</v>
          </cell>
          <cell r="F6">
            <v>175438</v>
          </cell>
          <cell r="G6">
            <v>179640</v>
          </cell>
          <cell r="H6">
            <v>178587</v>
          </cell>
          <cell r="I6">
            <v>198988</v>
          </cell>
          <cell r="J6">
            <v>193918</v>
          </cell>
          <cell r="K6">
            <v>199380</v>
          </cell>
          <cell r="L6">
            <v>189884</v>
          </cell>
        </row>
        <row r="7">
          <cell r="B7" t="str">
            <v>Hospitales de Media Larga Estancia</v>
          </cell>
          <cell r="C7">
            <v>13911</v>
          </cell>
          <cell r="D7">
            <v>15452</v>
          </cell>
          <cell r="E7">
            <v>17047</v>
          </cell>
          <cell r="F7">
            <v>17680</v>
          </cell>
          <cell r="G7">
            <v>17397</v>
          </cell>
          <cell r="H7">
            <v>16798</v>
          </cell>
          <cell r="I7">
            <v>17011</v>
          </cell>
          <cell r="J7">
            <v>14764</v>
          </cell>
          <cell r="K7">
            <v>15119</v>
          </cell>
          <cell r="L7">
            <v>16113</v>
          </cell>
        </row>
        <row r="8">
          <cell r="B8" t="str">
            <v>Hospitales de Salud Mental</v>
          </cell>
          <cell r="C8">
            <v>430</v>
          </cell>
          <cell r="D8">
            <v>423</v>
          </cell>
          <cell r="E8">
            <v>454</v>
          </cell>
          <cell r="F8">
            <v>477</v>
          </cell>
          <cell r="G8">
            <v>463</v>
          </cell>
          <cell r="H8">
            <v>523</v>
          </cell>
          <cell r="I8">
            <v>535</v>
          </cell>
          <cell r="J8">
            <v>405</v>
          </cell>
          <cell r="K8">
            <v>373</v>
          </cell>
          <cell r="L8">
            <v>591</v>
          </cell>
        </row>
        <row r="9">
          <cell r="B9" t="str">
            <v>Privados</v>
          </cell>
          <cell r="C9">
            <v>25880</v>
          </cell>
          <cell r="D9">
            <v>25731</v>
          </cell>
          <cell r="E9">
            <v>24607</v>
          </cell>
          <cell r="F9">
            <v>24171</v>
          </cell>
          <cell r="G9">
            <v>23351</v>
          </cell>
          <cell r="H9">
            <v>22266</v>
          </cell>
          <cell r="I9">
            <v>24774</v>
          </cell>
          <cell r="J9">
            <v>22019</v>
          </cell>
          <cell r="K9">
            <v>21358</v>
          </cell>
          <cell r="L9">
            <v>18094</v>
          </cell>
        </row>
        <row r="10">
          <cell r="B10" t="str">
            <v>Hospitales de Agudos</v>
          </cell>
          <cell r="C10">
            <v>22394</v>
          </cell>
          <cell r="D10">
            <v>22616</v>
          </cell>
          <cell r="E10">
            <v>22361</v>
          </cell>
          <cell r="F10">
            <v>21461</v>
          </cell>
          <cell r="G10">
            <v>20991</v>
          </cell>
          <cell r="H10">
            <v>19674</v>
          </cell>
          <cell r="I10">
            <v>22500</v>
          </cell>
          <cell r="J10">
            <v>19680</v>
          </cell>
          <cell r="K10">
            <v>18790</v>
          </cell>
          <cell r="L10">
            <v>16835</v>
          </cell>
        </row>
        <row r="11">
          <cell r="B11" t="str">
            <v>Hospitales de Media Larga Estancia</v>
          </cell>
          <cell r="C11">
            <v>3141</v>
          </cell>
          <cell r="D11">
            <v>2708</v>
          </cell>
          <cell r="E11">
            <v>1693</v>
          </cell>
          <cell r="F11">
            <v>2237</v>
          </cell>
          <cell r="G11">
            <v>1835</v>
          </cell>
          <cell r="H11">
            <v>2125</v>
          </cell>
          <cell r="I11">
            <v>1822</v>
          </cell>
          <cell r="J11">
            <v>2169</v>
          </cell>
          <cell r="K11">
            <v>2110</v>
          </cell>
          <cell r="L11">
            <v>935</v>
          </cell>
        </row>
        <row r="12">
          <cell r="B12" t="str">
            <v>Hospitales de Salud Mental</v>
          </cell>
          <cell r="C12">
            <v>345</v>
          </cell>
          <cell r="D12">
            <v>407</v>
          </cell>
          <cell r="E12">
            <v>553</v>
          </cell>
          <cell r="F12">
            <v>473</v>
          </cell>
          <cell r="G12">
            <v>525</v>
          </cell>
          <cell r="H12">
            <v>467</v>
          </cell>
          <cell r="I12">
            <v>452</v>
          </cell>
          <cell r="J12">
            <v>170</v>
          </cell>
          <cell r="K12">
            <v>458</v>
          </cell>
          <cell r="L12">
            <v>324</v>
          </cell>
        </row>
        <row r="13">
          <cell r="B13" t="str">
            <v xml:space="preserve">TOTAL </v>
          </cell>
          <cell r="C13">
            <v>199299</v>
          </cell>
          <cell r="D13">
            <v>212263</v>
          </cell>
          <cell r="E13">
            <v>211453</v>
          </cell>
          <cell r="F13">
            <v>217766</v>
          </cell>
          <cell r="G13">
            <v>220851</v>
          </cell>
          <cell r="H13">
            <v>218174</v>
          </cell>
          <cell r="I13">
            <v>241308</v>
          </cell>
          <cell r="J13">
            <v>231106</v>
          </cell>
          <cell r="K13">
            <v>236230</v>
          </cell>
          <cell r="L13">
            <v>224682</v>
          </cell>
        </row>
      </sheetData>
      <sheetData sheetId="8">
        <row r="4">
          <cell r="C4">
            <v>2014</v>
          </cell>
          <cell r="D4">
            <v>2015</v>
          </cell>
          <cell r="E4">
            <v>2016</v>
          </cell>
          <cell r="F4">
            <v>2017</v>
          </cell>
          <cell r="G4">
            <v>2018</v>
          </cell>
          <cell r="H4">
            <v>2019</v>
          </cell>
          <cell r="I4">
            <v>2020</v>
          </cell>
          <cell r="J4">
            <v>2021</v>
          </cell>
          <cell r="K4">
            <v>2022</v>
          </cell>
          <cell r="L4">
            <v>2023</v>
          </cell>
        </row>
        <row r="5">
          <cell r="B5" t="str">
            <v>Públicos-SNS</v>
          </cell>
          <cell r="C5">
            <v>4.3064858902299198E-2</v>
          </cell>
          <cell r="D5">
            <v>4.5909760586598999E-2</v>
          </cell>
          <cell r="E5">
            <v>4.5813835167192798E-2</v>
          </cell>
          <cell r="F5">
            <v>4.7416307810324E-2</v>
          </cell>
          <cell r="G5">
            <v>4.7633277306952E-2</v>
          </cell>
          <cell r="H5">
            <v>4.7329518618778599E-2</v>
          </cell>
          <cell r="I5">
            <v>5.97800879913069E-2</v>
          </cell>
          <cell r="J5">
            <v>5.4642939371836299E-2</v>
          </cell>
          <cell r="K5">
            <v>5.34502809055145E-2</v>
          </cell>
          <cell r="L5">
            <v>4.9866263271991403E-2</v>
          </cell>
        </row>
        <row r="6">
          <cell r="B6" t="str">
            <v>Hospitales de Agudos</v>
          </cell>
          <cell r="C6">
            <v>4.0321593336359797E-2</v>
          </cell>
          <cell r="D6">
            <v>4.2948083144481099E-2</v>
          </cell>
          <cell r="E6">
            <v>4.2531811268211199E-2</v>
          </cell>
          <cell r="F6">
            <v>4.4025774343250897E-2</v>
          </cell>
          <cell r="G6">
            <v>4.4371463546930903E-2</v>
          </cell>
          <cell r="H6">
            <v>4.4183693842606002E-2</v>
          </cell>
          <cell r="I6">
            <v>5.6327582478178102E-2</v>
          </cell>
          <cell r="J6">
            <v>5.1896967186176902E-2</v>
          </cell>
          <cell r="K6">
            <v>5.0847755881806102E-2</v>
          </cell>
          <cell r="L6">
            <v>4.6967217879222999E-2</v>
          </cell>
        </row>
        <row r="7">
          <cell r="B7" t="str">
            <v>Hospitales de Media Larga Estancia</v>
          </cell>
          <cell r="C7">
            <v>0.22220269946489901</v>
          </cell>
          <cell r="D7">
            <v>0.21812535290796201</v>
          </cell>
          <cell r="E7">
            <v>0.219544863291563</v>
          </cell>
          <cell r="F7">
            <v>0.223299989895928</v>
          </cell>
          <cell r="G7">
            <v>0.222070462088333</v>
          </cell>
          <cell r="H7">
            <v>0.220301639344262</v>
          </cell>
          <cell r="I7">
            <v>0.23415648056381499</v>
          </cell>
          <cell r="J7">
            <v>0.20521516735238499</v>
          </cell>
          <cell r="K7">
            <v>0.19000163371998</v>
          </cell>
          <cell r="L7">
            <v>0.20135461054946699</v>
          </cell>
        </row>
        <row r="8">
          <cell r="B8" t="str">
            <v>Hospitales de Salud Mental</v>
          </cell>
          <cell r="C8">
            <v>2.2524882137244601E-2</v>
          </cell>
          <cell r="D8">
            <v>2.2730936643559602E-2</v>
          </cell>
          <cell r="E8">
            <v>2.3744769874477E-2</v>
          </cell>
          <cell r="F8">
            <v>2.5360199904301099E-2</v>
          </cell>
          <cell r="G8">
            <v>2.3899241211996099E-2</v>
          </cell>
          <cell r="H8">
            <v>2.48290922901633E-2</v>
          </cell>
          <cell r="I8">
            <v>3.1777144214777897E-2</v>
          </cell>
          <cell r="J8">
            <v>2.26472068444892E-2</v>
          </cell>
          <cell r="K8">
            <v>1.9281468079607102E-2</v>
          </cell>
          <cell r="L8">
            <v>2.9679104102847399E-2</v>
          </cell>
        </row>
        <row r="9">
          <cell r="B9" t="str">
            <v>Privados</v>
          </cell>
          <cell r="C9">
            <v>2.0905681288526701E-2</v>
          </cell>
          <cell r="D9">
            <v>2.1047009158733102E-2</v>
          </cell>
          <cell r="E9">
            <v>1.94412468565099E-2</v>
          </cell>
          <cell r="F9">
            <v>1.9286608529961599E-2</v>
          </cell>
          <cell r="G9">
            <v>1.8770266598716102E-2</v>
          </cell>
          <cell r="H9">
            <v>1.78911632952331E-2</v>
          </cell>
          <cell r="I9">
            <v>2.43639306826798E-2</v>
          </cell>
          <cell r="J9">
            <v>1.9727370057294399E-2</v>
          </cell>
          <cell r="K9">
            <v>1.87436045501377E-2</v>
          </cell>
          <cell r="L9">
            <v>1.56112358794413E-2</v>
          </cell>
        </row>
        <row r="10">
          <cell r="B10" t="str">
            <v>Hospitales de Agudos</v>
          </cell>
          <cell r="C10">
            <v>1.84417488120826E-2</v>
          </cell>
          <cell r="D10">
            <v>1.8824579160451702E-2</v>
          </cell>
          <cell r="E10">
            <v>1.7926474278343402E-2</v>
          </cell>
          <cell r="F10">
            <v>1.7388436823201198E-2</v>
          </cell>
          <cell r="G10">
            <v>1.7131846086796101E-2</v>
          </cell>
          <cell r="H10">
            <v>1.6070050193381299E-2</v>
          </cell>
          <cell r="I10">
            <v>2.25224999774775E-2</v>
          </cell>
          <cell r="J10">
            <v>1.79554671569142E-2</v>
          </cell>
          <cell r="K10">
            <v>1.6773685577754799E-2</v>
          </cell>
          <cell r="L10">
            <v>1.47028127917528E-2</v>
          </cell>
        </row>
        <row r="11">
          <cell r="B11" t="str">
            <v>Hospitales de Media Larga Estancia</v>
          </cell>
          <cell r="C11">
            <v>0.21491618200479001</v>
          </cell>
          <cell r="D11">
            <v>0.23648589642826001</v>
          </cell>
          <cell r="E11">
            <v>0.204839685420448</v>
          </cell>
          <cell r="F11">
            <v>0.258672525439408</v>
          </cell>
          <cell r="G11">
            <v>0.214745465184318</v>
          </cell>
          <cell r="H11">
            <v>0.20977295162882501</v>
          </cell>
          <cell r="I11">
            <v>0.220474346563408</v>
          </cell>
          <cell r="J11">
            <v>0.21031707553573201</v>
          </cell>
          <cell r="K11">
            <v>0.23920190454597001</v>
          </cell>
          <cell r="L11">
            <v>0.19081632653061201</v>
          </cell>
        </row>
        <row r="12">
          <cell r="B12" t="str">
            <v>Hospitales de Salud Mental</v>
          </cell>
          <cell r="C12">
            <v>3.8265306122449001E-2</v>
          </cell>
          <cell r="D12">
            <v>4.2002063983488103E-2</v>
          </cell>
          <cell r="E12">
            <v>5.4899235580264098E-2</v>
          </cell>
          <cell r="F12">
            <v>4.5507023282663102E-2</v>
          </cell>
          <cell r="G12">
            <v>5.1294577430385901E-2</v>
          </cell>
          <cell r="H12">
            <v>4.6100691016781797E-2</v>
          </cell>
          <cell r="I12">
            <v>4.7250679489859899E-2</v>
          </cell>
          <cell r="J12">
            <v>1.7334556949118E-2</v>
          </cell>
          <cell r="K12">
            <v>4.381098144251E-2</v>
          </cell>
          <cell r="L12">
            <v>3.5534108357095903E-2</v>
          </cell>
        </row>
        <row r="13">
          <cell r="B13" t="str">
            <v xml:space="preserve">TOTAL </v>
          </cell>
          <cell r="C13">
            <v>3.7854517502531403E-2</v>
          </cell>
          <cell r="D13">
            <v>4.0159014280976298E-2</v>
          </cell>
          <cell r="E13">
            <v>3.95676641431294E-2</v>
          </cell>
          <cell r="F13">
            <v>4.0809717752431501E-2</v>
          </cell>
          <cell r="G13">
            <v>4.0971908258218503E-2</v>
          </cell>
          <cell r="H13">
            <v>4.0524466172340498E-2</v>
          </cell>
          <cell r="I13">
            <v>5.20171666048359E-2</v>
          </cell>
          <cell r="J13">
            <v>4.67580951517707E-2</v>
          </cell>
          <cell r="K13">
            <v>4.57852934683615E-2</v>
          </cell>
          <cell r="L13">
            <v>4.2377814050040402E-2</v>
          </cell>
        </row>
      </sheetData>
      <sheetData sheetId="9">
        <row r="4">
          <cell r="C4">
            <v>2014</v>
          </cell>
          <cell r="D4">
            <v>2015</v>
          </cell>
          <cell r="E4">
            <v>2016</v>
          </cell>
          <cell r="F4">
            <v>2017</v>
          </cell>
          <cell r="G4">
            <v>2018</v>
          </cell>
          <cell r="H4">
            <v>2019</v>
          </cell>
          <cell r="I4">
            <v>2020</v>
          </cell>
          <cell r="J4">
            <v>2021</v>
          </cell>
          <cell r="K4">
            <v>2022</v>
          </cell>
          <cell r="L4">
            <v>2023</v>
          </cell>
        </row>
        <row r="5">
          <cell r="B5" t="str">
            <v>Públicos-SNS</v>
          </cell>
        </row>
        <row r="6">
          <cell r="B6" t="str">
            <v>Hospitales de Agudos</v>
          </cell>
          <cell r="C6">
            <v>6271</v>
          </cell>
          <cell r="D6">
            <v>6273</v>
          </cell>
          <cell r="E6">
            <v>6131</v>
          </cell>
          <cell r="F6">
            <v>6287</v>
          </cell>
          <cell r="G6">
            <v>5932</v>
          </cell>
          <cell r="H6">
            <v>5864</v>
          </cell>
          <cell r="I6">
            <v>5194</v>
          </cell>
          <cell r="J6">
            <v>5825</v>
          </cell>
          <cell r="K6">
            <v>4649</v>
          </cell>
          <cell r="L6">
            <v>6593</v>
          </cell>
        </row>
        <row r="7">
          <cell r="B7" t="str">
            <v>Privados</v>
          </cell>
        </row>
        <row r="8">
          <cell r="B8" t="str">
            <v>Hospitales de Agudos</v>
          </cell>
          <cell r="C8">
            <v>163</v>
          </cell>
          <cell r="D8">
            <v>120</v>
          </cell>
          <cell r="E8">
            <v>142</v>
          </cell>
          <cell r="F8">
            <v>118</v>
          </cell>
          <cell r="G8">
            <v>99</v>
          </cell>
          <cell r="H8">
            <v>111</v>
          </cell>
          <cell r="I8">
            <v>69</v>
          </cell>
          <cell r="J8">
            <v>59</v>
          </cell>
          <cell r="K8">
            <v>59</v>
          </cell>
          <cell r="L8">
            <v>43</v>
          </cell>
        </row>
        <row r="9">
          <cell r="B9" t="str">
            <v xml:space="preserve">TOTAL </v>
          </cell>
          <cell r="C9">
            <v>6434</v>
          </cell>
          <cell r="D9">
            <v>6393</v>
          </cell>
          <cell r="E9">
            <v>6273</v>
          </cell>
          <cell r="F9">
            <v>6405</v>
          </cell>
          <cell r="G9">
            <v>6031</v>
          </cell>
          <cell r="H9">
            <v>5975</v>
          </cell>
          <cell r="I9">
            <v>5263</v>
          </cell>
          <cell r="J9">
            <v>5884</v>
          </cell>
          <cell r="K9">
            <v>4708</v>
          </cell>
          <cell r="L9">
            <v>6636</v>
          </cell>
        </row>
        <row r="14">
          <cell r="C14">
            <v>2014</v>
          </cell>
          <cell r="D14">
            <v>2015</v>
          </cell>
          <cell r="E14">
            <v>2016</v>
          </cell>
          <cell r="F14">
            <v>2017</v>
          </cell>
          <cell r="G14">
            <v>2018</v>
          </cell>
          <cell r="H14">
            <v>2019</v>
          </cell>
          <cell r="I14">
            <v>2020</v>
          </cell>
          <cell r="J14">
            <v>2021</v>
          </cell>
          <cell r="K14">
            <v>2022</v>
          </cell>
          <cell r="L14">
            <v>2023</v>
          </cell>
        </row>
        <row r="15">
          <cell r="B15" t="str">
            <v>Públicos-SNS</v>
          </cell>
        </row>
        <row r="16">
          <cell r="B16" t="str">
            <v>Hospitales de Agudos</v>
          </cell>
          <cell r="C16">
            <v>3.9420913011227202E-2</v>
          </cell>
          <cell r="D16">
            <v>3.6757941367772801E-2</v>
          </cell>
          <cell r="E16">
            <v>3.6204198529628903E-2</v>
          </cell>
          <cell r="F16">
            <v>3.5836021842474301E-2</v>
          </cell>
          <cell r="G16">
            <v>3.3021598753061703E-2</v>
          </cell>
          <cell r="H16">
            <v>3.28355367411962E-2</v>
          </cell>
          <cell r="I16">
            <v>2.61020765071261E-2</v>
          </cell>
          <cell r="J16">
            <v>3.0038469868707399E-2</v>
          </cell>
          <cell r="K16">
            <v>2.33172835790952E-2</v>
          </cell>
          <cell r="L16">
            <v>3.4721198205220002E-2</v>
          </cell>
        </row>
        <row r="17">
          <cell r="B17" t="str">
            <v>Privados</v>
          </cell>
        </row>
        <row r="18">
          <cell r="B18" t="str">
            <v>Hospitales de Agudos</v>
          </cell>
          <cell r="C18">
            <v>7.2787353755470203E-3</v>
          </cell>
          <cell r="D18">
            <v>5.30597806862398E-3</v>
          </cell>
          <cell r="E18">
            <v>6.3503421135011904E-3</v>
          </cell>
          <cell r="F18">
            <v>5.4983458366338897E-3</v>
          </cell>
          <cell r="G18">
            <v>4.7163069887094502E-3</v>
          </cell>
          <cell r="H18">
            <v>5.6419640134187298E-3</v>
          </cell>
          <cell r="I18">
            <v>3.0666666666666698E-3</v>
          </cell>
          <cell r="J18">
            <v>2.9979674796748001E-3</v>
          </cell>
          <cell r="K18">
            <v>3.1399680681213401E-3</v>
          </cell>
          <cell r="L18">
            <v>2.5542025542025499E-3</v>
          </cell>
        </row>
        <row r="19">
          <cell r="B19" t="str">
            <v xml:space="preserve">TOTAL </v>
          </cell>
          <cell r="C19">
            <v>3.54545053782402E-2</v>
          </cell>
          <cell r="D19">
            <v>3.3077563860446101E-2</v>
          </cell>
          <cell r="E19">
            <v>3.2721980532690702E-2</v>
          </cell>
          <cell r="F19">
            <v>3.2529367848490899E-2</v>
          </cell>
          <cell r="G19">
            <v>3.00601601945861E-2</v>
          </cell>
          <cell r="H19">
            <v>3.0137041576507699E-2</v>
          </cell>
          <cell r="I19">
            <v>2.3762009679982699E-2</v>
          </cell>
          <cell r="J19">
            <v>2.75470744108091E-2</v>
          </cell>
          <cell r="K19">
            <v>2.15795022230371E-2</v>
          </cell>
          <cell r="L19">
            <v>3.2101548478852902E-2</v>
          </cell>
        </row>
      </sheetData>
      <sheetData sheetId="10">
        <row r="4">
          <cell r="C4">
            <v>2014</v>
          </cell>
          <cell r="D4">
            <v>2015</v>
          </cell>
          <cell r="E4">
            <v>2016</v>
          </cell>
          <cell r="F4">
            <v>2017</v>
          </cell>
          <cell r="G4">
            <v>2018</v>
          </cell>
          <cell r="H4">
            <v>2019</v>
          </cell>
          <cell r="I4">
            <v>2020</v>
          </cell>
          <cell r="J4">
            <v>2021</v>
          </cell>
          <cell r="K4">
            <v>2022</v>
          </cell>
          <cell r="L4">
            <v>2023</v>
          </cell>
        </row>
        <row r="5">
          <cell r="B5" t="str">
            <v>Públicos-SNS</v>
          </cell>
          <cell r="C5">
            <v>25409052</v>
          </cell>
          <cell r="D5">
            <v>25488552</v>
          </cell>
          <cell r="E5">
            <v>25326390</v>
          </cell>
          <cell r="F5">
            <v>25709842</v>
          </cell>
          <cell r="G5">
            <v>26008659</v>
          </cell>
          <cell r="H5">
            <v>26166618</v>
          </cell>
          <cell r="I5">
            <v>20529084</v>
          </cell>
          <cell r="J5">
            <v>23820273</v>
          </cell>
          <cell r="K5">
            <v>24566221</v>
          </cell>
          <cell r="L5">
            <v>25433553</v>
          </cell>
        </row>
        <row r="6">
          <cell r="B6" t="str">
            <v>Hospitales de Agudos</v>
          </cell>
          <cell r="C6">
            <v>25242438</v>
          </cell>
          <cell r="D6">
            <v>25313309</v>
          </cell>
          <cell r="E6">
            <v>25142129</v>
          </cell>
          <cell r="F6">
            <v>25523510</v>
          </cell>
          <cell r="G6">
            <v>25829968</v>
          </cell>
          <cell r="H6">
            <v>25986680</v>
          </cell>
          <cell r="I6">
            <v>20384853</v>
          </cell>
          <cell r="J6">
            <v>23655026</v>
          </cell>
          <cell r="K6">
            <v>24350771</v>
          </cell>
          <cell r="L6">
            <v>25238309</v>
          </cell>
        </row>
        <row r="7">
          <cell r="B7" t="str">
            <v>Hospitales de Media Larga Estancia</v>
          </cell>
          <cell r="C7">
            <v>118733</v>
          </cell>
          <cell r="D7">
            <v>124987</v>
          </cell>
          <cell r="E7">
            <v>128945</v>
          </cell>
          <cell r="F7">
            <v>130742</v>
          </cell>
          <cell r="G7">
            <v>126148</v>
          </cell>
          <cell r="H7">
            <v>125357</v>
          </cell>
          <cell r="I7">
            <v>102684</v>
          </cell>
          <cell r="J7">
            <v>127607</v>
          </cell>
          <cell r="K7">
            <v>157417</v>
          </cell>
          <cell r="L7">
            <v>145669</v>
          </cell>
        </row>
        <row r="8">
          <cell r="B8" t="str">
            <v>Hospitales de Salud Mental</v>
          </cell>
          <cell r="C8">
            <v>47881</v>
          </cell>
          <cell r="D8">
            <v>50256</v>
          </cell>
          <cell r="E8">
            <v>55316</v>
          </cell>
          <cell r="F8">
            <v>55590</v>
          </cell>
          <cell r="G8">
            <v>52543</v>
          </cell>
          <cell r="H8">
            <v>54581</v>
          </cell>
          <cell r="I8">
            <v>41547</v>
          </cell>
          <cell r="J8">
            <v>37640</v>
          </cell>
          <cell r="K8">
            <v>58033</v>
          </cell>
          <cell r="L8">
            <v>49575</v>
          </cell>
        </row>
        <row r="9">
          <cell r="B9" t="str">
            <v>Privados</v>
          </cell>
          <cell r="C9">
            <v>7522878</v>
          </cell>
          <cell r="D9">
            <v>7969650</v>
          </cell>
          <cell r="E9">
            <v>8845812</v>
          </cell>
          <cell r="F9">
            <v>9387702</v>
          </cell>
          <cell r="G9">
            <v>10101832</v>
          </cell>
          <cell r="H9">
            <v>11148329</v>
          </cell>
          <cell r="I9">
            <v>10148041</v>
          </cell>
          <cell r="J9">
            <v>12568021</v>
          </cell>
          <cell r="K9">
            <v>13337603</v>
          </cell>
          <cell r="L9">
            <v>14753883</v>
          </cell>
        </row>
        <row r="10">
          <cell r="B10" t="str">
            <v>Hospitales de Agudos</v>
          </cell>
          <cell r="C10">
            <v>7379764</v>
          </cell>
          <cell r="D10">
            <v>7815784</v>
          </cell>
          <cell r="E10">
            <v>8718797</v>
          </cell>
          <cell r="F10">
            <v>9273540</v>
          </cell>
          <cell r="G10">
            <v>9960791</v>
          </cell>
          <cell r="H10">
            <v>10995270</v>
          </cell>
          <cell r="I10">
            <v>10035452</v>
          </cell>
          <cell r="J10">
            <v>12432004</v>
          </cell>
          <cell r="K10">
            <v>13203374</v>
          </cell>
          <cell r="L10">
            <v>14712718</v>
          </cell>
        </row>
        <row r="11">
          <cell r="B11" t="str">
            <v>Hospitales de Media Larga Estancia</v>
          </cell>
          <cell r="C11">
            <v>124249</v>
          </cell>
          <cell r="D11">
            <v>131760</v>
          </cell>
          <cell r="E11">
            <v>116295</v>
          </cell>
          <cell r="F11">
            <v>104386</v>
          </cell>
          <cell r="G11">
            <v>128424</v>
          </cell>
          <cell r="H11">
            <v>140554</v>
          </cell>
          <cell r="I11">
            <v>97815</v>
          </cell>
          <cell r="J11">
            <v>119006</v>
          </cell>
          <cell r="K11">
            <v>117807</v>
          </cell>
          <cell r="L11">
            <v>23702</v>
          </cell>
        </row>
        <row r="12">
          <cell r="B12" t="str">
            <v>Hospitales de Salud Mental</v>
          </cell>
          <cell r="C12">
            <v>18865</v>
          </cell>
          <cell r="D12">
            <v>22106</v>
          </cell>
          <cell r="E12">
            <v>10720</v>
          </cell>
          <cell r="F12">
            <v>9776</v>
          </cell>
          <cell r="G12">
            <v>12617</v>
          </cell>
          <cell r="H12">
            <v>12505</v>
          </cell>
          <cell r="I12">
            <v>14774</v>
          </cell>
          <cell r="J12">
            <v>17011</v>
          </cell>
          <cell r="K12">
            <v>16422</v>
          </cell>
          <cell r="L12">
            <v>17463</v>
          </cell>
        </row>
        <row r="13">
          <cell r="B13" t="str">
            <v xml:space="preserve">TOTAL </v>
          </cell>
          <cell r="C13">
            <v>32931930</v>
          </cell>
          <cell r="D13">
            <v>33458202</v>
          </cell>
          <cell r="E13">
            <v>34172202</v>
          </cell>
          <cell r="F13">
            <v>35097544</v>
          </cell>
          <cell r="G13">
            <v>36110491</v>
          </cell>
          <cell r="H13">
            <v>37314947</v>
          </cell>
          <cell r="I13">
            <v>30677125</v>
          </cell>
          <cell r="J13">
            <v>36388294</v>
          </cell>
          <cell r="K13">
            <v>37903824</v>
          </cell>
          <cell r="L13">
            <v>40187436</v>
          </cell>
        </row>
      </sheetData>
      <sheetData sheetId="11">
        <row r="4">
          <cell r="C4">
            <v>2014</v>
          </cell>
          <cell r="D4">
            <v>2015</v>
          </cell>
          <cell r="E4">
            <v>2016</v>
          </cell>
          <cell r="F4">
            <v>2017</v>
          </cell>
          <cell r="G4">
            <v>2018</v>
          </cell>
          <cell r="H4">
            <v>2019</v>
          </cell>
          <cell r="I4">
            <v>2020</v>
          </cell>
          <cell r="J4">
            <v>2021</v>
          </cell>
          <cell r="K4">
            <v>2022</v>
          </cell>
          <cell r="L4">
            <v>2023</v>
          </cell>
        </row>
        <row r="5">
          <cell r="B5" t="str">
            <v>Públicos-SNS</v>
          </cell>
          <cell r="C5">
            <v>78644496</v>
          </cell>
          <cell r="D5">
            <v>79200531</v>
          </cell>
          <cell r="E5">
            <v>79506342</v>
          </cell>
          <cell r="F5">
            <v>81066708</v>
          </cell>
          <cell r="G5">
            <v>82868623</v>
          </cell>
          <cell r="H5">
            <v>83623937</v>
          </cell>
          <cell r="I5">
            <v>73019394</v>
          </cell>
          <cell r="J5">
            <v>82136361</v>
          </cell>
          <cell r="K5">
            <v>86921928</v>
          </cell>
          <cell r="L5">
            <v>90752300</v>
          </cell>
        </row>
        <row r="6">
          <cell r="B6" t="str">
            <v>Hospitales de Agudos</v>
          </cell>
          <cell r="C6">
            <v>77476759</v>
          </cell>
          <cell r="D6">
            <v>77839202</v>
          </cell>
          <cell r="E6">
            <v>78077564</v>
          </cell>
          <cell r="F6">
            <v>79652893</v>
          </cell>
          <cell r="G6">
            <v>81492828</v>
          </cell>
          <cell r="H6">
            <v>82417688</v>
          </cell>
          <cell r="I6">
            <v>71770323</v>
          </cell>
          <cell r="J6">
            <v>80722592</v>
          </cell>
          <cell r="K6">
            <v>85600863</v>
          </cell>
          <cell r="L6">
            <v>89404206</v>
          </cell>
        </row>
        <row r="7">
          <cell r="B7" t="str">
            <v>Hospitales de Media Larga Estancia</v>
          </cell>
          <cell r="C7">
            <v>333916</v>
          </cell>
          <cell r="D7">
            <v>344668</v>
          </cell>
          <cell r="E7">
            <v>363566</v>
          </cell>
          <cell r="F7">
            <v>365683</v>
          </cell>
          <cell r="G7">
            <v>343756</v>
          </cell>
          <cell r="H7">
            <v>346014</v>
          </cell>
          <cell r="I7">
            <v>288557</v>
          </cell>
          <cell r="J7">
            <v>348017</v>
          </cell>
          <cell r="K7">
            <v>426827</v>
          </cell>
          <cell r="L7">
            <v>423167</v>
          </cell>
        </row>
        <row r="8">
          <cell r="B8" t="str">
            <v>Hospitales de Salud Mental</v>
          </cell>
          <cell r="C8">
            <v>833821</v>
          </cell>
          <cell r="D8">
            <v>1016661</v>
          </cell>
          <cell r="E8">
            <v>1065212</v>
          </cell>
          <cell r="F8">
            <v>1048132</v>
          </cell>
          <cell r="G8">
            <v>1032039</v>
          </cell>
          <cell r="H8">
            <v>860235</v>
          </cell>
          <cell r="I8">
            <v>960514</v>
          </cell>
          <cell r="J8">
            <v>1065752</v>
          </cell>
          <cell r="K8">
            <v>894238</v>
          </cell>
          <cell r="L8">
            <v>924927</v>
          </cell>
        </row>
        <row r="9">
          <cell r="B9" t="str">
            <v>Privados</v>
          </cell>
          <cell r="C9">
            <v>15703973</v>
          </cell>
          <cell r="D9">
            <v>17241455</v>
          </cell>
          <cell r="E9">
            <v>18854529</v>
          </cell>
          <cell r="F9">
            <v>19849010</v>
          </cell>
          <cell r="G9">
            <v>20782091</v>
          </cell>
          <cell r="H9">
            <v>22548613</v>
          </cell>
          <cell r="I9">
            <v>20076967</v>
          </cell>
          <cell r="J9">
            <v>24827449</v>
          </cell>
          <cell r="K9">
            <v>25927829</v>
          </cell>
          <cell r="L9">
            <v>28492805</v>
          </cell>
        </row>
        <row r="10">
          <cell r="B10" t="str">
            <v>Hospitales de Agudos</v>
          </cell>
          <cell r="C10">
            <v>15336693</v>
          </cell>
          <cell r="D10">
            <v>16858311</v>
          </cell>
          <cell r="E10">
            <v>18473348</v>
          </cell>
          <cell r="F10">
            <v>19485963</v>
          </cell>
          <cell r="G10">
            <v>20392783</v>
          </cell>
          <cell r="H10">
            <v>22142103</v>
          </cell>
          <cell r="I10">
            <v>19808533</v>
          </cell>
          <cell r="J10">
            <v>24496106</v>
          </cell>
          <cell r="K10">
            <v>25604658</v>
          </cell>
          <cell r="L10">
            <v>28311663</v>
          </cell>
        </row>
        <row r="11">
          <cell r="B11" t="str">
            <v>Hospitales de Media Larga Estancia</v>
          </cell>
          <cell r="C11">
            <v>236797</v>
          </cell>
          <cell r="D11">
            <v>223448</v>
          </cell>
          <cell r="E11">
            <v>221386</v>
          </cell>
          <cell r="F11">
            <v>208948</v>
          </cell>
          <cell r="G11">
            <v>226728</v>
          </cell>
          <cell r="H11">
            <v>242742</v>
          </cell>
          <cell r="I11">
            <v>147810</v>
          </cell>
          <cell r="J11">
            <v>193606</v>
          </cell>
          <cell r="K11">
            <v>185491</v>
          </cell>
          <cell r="L11">
            <v>46397</v>
          </cell>
        </row>
        <row r="12">
          <cell r="B12" t="str">
            <v>Hospitales de Salud Mental</v>
          </cell>
          <cell r="C12">
            <v>130483</v>
          </cell>
          <cell r="D12">
            <v>159696</v>
          </cell>
          <cell r="E12">
            <v>159795</v>
          </cell>
          <cell r="F12">
            <v>154099</v>
          </cell>
          <cell r="G12">
            <v>162580</v>
          </cell>
          <cell r="H12">
            <v>163768</v>
          </cell>
          <cell r="I12">
            <v>120624</v>
          </cell>
          <cell r="J12">
            <v>137737</v>
          </cell>
          <cell r="K12">
            <v>137680</v>
          </cell>
          <cell r="L12">
            <v>134745</v>
          </cell>
        </row>
        <row r="13">
          <cell r="B13" t="str">
            <v xml:space="preserve">TOTAL </v>
          </cell>
          <cell r="C13">
            <v>94348469</v>
          </cell>
          <cell r="D13">
            <v>96441986</v>
          </cell>
          <cell r="E13">
            <v>98360871</v>
          </cell>
          <cell r="F13">
            <v>100915718</v>
          </cell>
          <cell r="G13">
            <v>103650714</v>
          </cell>
          <cell r="H13">
            <v>106172550</v>
          </cell>
          <cell r="I13">
            <v>93096361</v>
          </cell>
          <cell r="J13">
            <v>106963810</v>
          </cell>
          <cell r="K13">
            <v>112849757</v>
          </cell>
          <cell r="L13">
            <v>119245105</v>
          </cell>
        </row>
      </sheetData>
      <sheetData sheetId="12">
        <row r="4">
          <cell r="C4">
            <v>2014</v>
          </cell>
          <cell r="D4">
            <v>2015</v>
          </cell>
          <cell r="E4">
            <v>2016</v>
          </cell>
          <cell r="F4">
            <v>2017</v>
          </cell>
          <cell r="G4">
            <v>2018</v>
          </cell>
          <cell r="H4">
            <v>2019</v>
          </cell>
          <cell r="I4">
            <v>2020</v>
          </cell>
          <cell r="J4">
            <v>2021</v>
          </cell>
          <cell r="K4">
            <v>2022</v>
          </cell>
          <cell r="L4">
            <v>2023</v>
          </cell>
        </row>
        <row r="5">
          <cell r="B5" t="str">
            <v>Públicos-SNS</v>
          </cell>
          <cell r="C5">
            <v>0.32308747963748202</v>
          </cell>
          <cell r="D5">
            <v>0.32182299383826102</v>
          </cell>
          <cell r="E5">
            <v>0.31854553187719298</v>
          </cell>
          <cell r="F5">
            <v>0.31714427086394098</v>
          </cell>
          <cell r="G5">
            <v>0.31385412304968602</v>
          </cell>
          <cell r="H5">
            <v>0.31290822865706502</v>
          </cell>
          <cell r="I5">
            <v>0.28114563645926699</v>
          </cell>
          <cell r="J5">
            <v>0.29000886708384899</v>
          </cell>
          <cell r="K5">
            <v>0.28262397723161398</v>
          </cell>
          <cell r="L5">
            <v>0.28025243437356401</v>
          </cell>
        </row>
        <row r="6">
          <cell r="B6" t="str">
            <v>Hospitales de Agudos</v>
          </cell>
          <cell r="C6">
            <v>0.32580658155821901</v>
          </cell>
          <cell r="D6">
            <v>0.32520000654683001</v>
          </cell>
          <cell r="E6">
            <v>0.32201477238711002</v>
          </cell>
          <cell r="F6">
            <v>0.32043418686625702</v>
          </cell>
          <cell r="G6">
            <v>0.31696001518072198</v>
          </cell>
          <cell r="H6">
            <v>0.31530464674039399</v>
          </cell>
          <cell r="I6">
            <v>0.28402899900562001</v>
          </cell>
          <cell r="J6">
            <v>0.29304096181648898</v>
          </cell>
          <cell r="K6">
            <v>0.28446875588158499</v>
          </cell>
          <cell r="L6">
            <v>0.28229442583495501</v>
          </cell>
        </row>
        <row r="7">
          <cell r="B7" t="str">
            <v>Hospitales de Media Larga Estancia</v>
          </cell>
          <cell r="C7">
            <v>0.35557745061632301</v>
          </cell>
          <cell r="D7">
            <v>0.36263012522195298</v>
          </cell>
          <cell r="E7">
            <v>0.35466737813767002</v>
          </cell>
          <cell r="F7">
            <v>0.35752824167379899</v>
          </cell>
          <cell r="G7">
            <v>0.36696959471252899</v>
          </cell>
          <cell r="H7">
            <v>0.36228880912333</v>
          </cell>
          <cell r="I7">
            <v>0.355853436236168</v>
          </cell>
          <cell r="J7">
            <v>0.36666886962418499</v>
          </cell>
          <cell r="K7">
            <v>0.368807502805586</v>
          </cell>
          <cell r="L7">
            <v>0.34423525463942101</v>
          </cell>
        </row>
        <row r="8">
          <cell r="B8" t="str">
            <v>Hospitales de Salud Mental</v>
          </cell>
          <cell r="C8">
            <v>5.7423595711789503E-2</v>
          </cell>
          <cell r="D8">
            <v>4.9432406672430602E-2</v>
          </cell>
          <cell r="E8">
            <v>5.19295689496551E-2</v>
          </cell>
          <cell r="F8">
            <v>5.3037212870134701E-2</v>
          </cell>
          <cell r="G8">
            <v>5.0911835696131599E-2</v>
          </cell>
          <cell r="H8">
            <v>6.3448941277674101E-2</v>
          </cell>
          <cell r="I8">
            <v>4.3254965570517501E-2</v>
          </cell>
          <cell r="J8">
            <v>3.5317785000638098E-2</v>
          </cell>
          <cell r="K8">
            <v>6.4896593524318993E-2</v>
          </cell>
          <cell r="L8">
            <v>5.3598824555883898E-2</v>
          </cell>
        </row>
        <row r="9">
          <cell r="B9" t="str">
            <v>Privados</v>
          </cell>
          <cell r="C9">
            <v>0.47904297848703598</v>
          </cell>
          <cell r="D9">
            <v>0.46223767077662498</v>
          </cell>
          <cell r="E9">
            <v>0.46916112303839602</v>
          </cell>
          <cell r="F9">
            <v>0.47295567889783902</v>
          </cell>
          <cell r="G9">
            <v>0.48608352258682702</v>
          </cell>
          <cell r="H9">
            <v>0.49441307099465498</v>
          </cell>
          <cell r="I9">
            <v>0.50545687503495895</v>
          </cell>
          <cell r="J9">
            <v>0.50621475448403896</v>
          </cell>
          <cell r="K9">
            <v>0.51441264133607201</v>
          </cell>
          <cell r="L9">
            <v>0.51781082978667803</v>
          </cell>
        </row>
        <row r="10">
          <cell r="B10" t="str">
            <v>Hospitales de Agudos</v>
          </cell>
          <cell r="C10">
            <v>0.48118352502720102</v>
          </cell>
          <cell r="D10">
            <v>0.463616076367318</v>
          </cell>
          <cell r="E10">
            <v>0.47196626188171198</v>
          </cell>
          <cell r="F10">
            <v>0.475908734918567</v>
          </cell>
          <cell r="G10">
            <v>0.48844686867898301</v>
          </cell>
          <cell r="H10">
            <v>0.496577493113459</v>
          </cell>
          <cell r="I10">
            <v>0.50662267619717205</v>
          </cell>
          <cell r="J10">
            <v>0.50750939761609504</v>
          </cell>
          <cell r="K10">
            <v>0.51566297038609099</v>
          </cell>
          <cell r="L10">
            <v>0.519669861851633</v>
          </cell>
        </row>
        <row r="11">
          <cell r="B11" t="str">
            <v>Hospitales de Media Larga Estancia</v>
          </cell>
          <cell r="C11">
            <v>0.52470681638703198</v>
          </cell>
          <cell r="D11">
            <v>0.58966739465110496</v>
          </cell>
          <cell r="E11">
            <v>0.52530421977902897</v>
          </cell>
          <cell r="F11">
            <v>0.49957884258284402</v>
          </cell>
          <cell r="G11">
            <v>0.56642320313326999</v>
          </cell>
          <cell r="H11">
            <v>0.57902629128869298</v>
          </cell>
          <cell r="I11">
            <v>0.66176172112847598</v>
          </cell>
          <cell r="J11">
            <v>0.61468136318089295</v>
          </cell>
          <cell r="K11">
            <v>0.63510898102872904</v>
          </cell>
          <cell r="L11">
            <v>0.51085199474103904</v>
          </cell>
        </row>
        <row r="12">
          <cell r="B12" t="str">
            <v>Hospitales de Salud Mental</v>
          </cell>
          <cell r="C12">
            <v>0.14457822091766701</v>
          </cell>
          <cell r="D12">
            <v>0.13842550846608601</v>
          </cell>
          <cell r="E12">
            <v>6.7085953878406698E-2</v>
          </cell>
          <cell r="F12">
            <v>6.34397367925814E-2</v>
          </cell>
          <cell r="G12">
            <v>7.7604871447902596E-2</v>
          </cell>
          <cell r="H12">
            <v>7.6358018660544202E-2</v>
          </cell>
          <cell r="I12">
            <v>0.12247977185303099</v>
          </cell>
          <cell r="J12">
            <v>0.123503488532493</v>
          </cell>
          <cell r="K12">
            <v>0.11927658338175499</v>
          </cell>
          <cell r="L12">
            <v>0.129600356228431</v>
          </cell>
        </row>
        <row r="13">
          <cell r="B13" t="str">
            <v xml:space="preserve">TOTAL </v>
          </cell>
          <cell r="C13">
            <v>0.34904572749346902</v>
          </cell>
          <cell r="D13">
            <v>0.346925684421306</v>
          </cell>
          <cell r="E13">
            <v>0.34741662667871298</v>
          </cell>
          <cell r="F13">
            <v>0.34779065833926898</v>
          </cell>
          <cell r="G13">
            <v>0.348386321776809</v>
          </cell>
          <cell r="H13">
            <v>0.35145569170185698</v>
          </cell>
          <cell r="I13">
            <v>0.32952013022291998</v>
          </cell>
          <cell r="J13">
            <v>0.34019257541405801</v>
          </cell>
          <cell r="K13">
            <v>0.33587864969881998</v>
          </cell>
          <cell r="L13">
            <v>0.337015393629785</v>
          </cell>
        </row>
      </sheetData>
      <sheetData sheetId="13">
        <row r="4">
          <cell r="C4">
            <v>2014</v>
          </cell>
          <cell r="D4">
            <v>2015</v>
          </cell>
          <cell r="E4">
            <v>2016</v>
          </cell>
          <cell r="F4">
            <v>2017</v>
          </cell>
          <cell r="G4">
            <v>2018</v>
          </cell>
          <cell r="H4">
            <v>2019</v>
          </cell>
          <cell r="I4">
            <v>2020</v>
          </cell>
          <cell r="J4">
            <v>2021</v>
          </cell>
          <cell r="K4">
            <v>2022</v>
          </cell>
          <cell r="L4">
            <v>2023</v>
          </cell>
        </row>
        <row r="5">
          <cell r="B5" t="str">
            <v>Públicos-SNS</v>
          </cell>
          <cell r="C5">
            <v>1692.9990247513999</v>
          </cell>
          <cell r="D5">
            <v>1706.06077473338</v>
          </cell>
          <cell r="E5">
            <v>1712.49856226213</v>
          </cell>
          <cell r="F5">
            <v>1742.97795070232</v>
          </cell>
          <cell r="G5">
            <v>1773.90439033755</v>
          </cell>
          <cell r="H5">
            <v>1775.9159712314299</v>
          </cell>
          <cell r="I5">
            <v>1542.2879344939099</v>
          </cell>
          <cell r="J5">
            <v>1733.9562411879999</v>
          </cell>
          <cell r="K5">
            <v>1818.65876138151</v>
          </cell>
          <cell r="L5">
            <v>1877.8438396499</v>
          </cell>
        </row>
        <row r="6">
          <cell r="B6" t="str">
            <v>Hospitales de Agudos</v>
          </cell>
          <cell r="C6">
            <v>1667.8608688381601</v>
          </cell>
          <cell r="D6">
            <v>1676.7363500220399</v>
          </cell>
          <cell r="E6">
            <v>1681.7239069422801</v>
          </cell>
          <cell r="F6">
            <v>1712.58016556748</v>
          </cell>
          <cell r="G6">
            <v>1744.45381299774</v>
          </cell>
          <cell r="H6">
            <v>1750.2989416914099</v>
          </cell>
          <cell r="I6">
            <v>1515.9055307639401</v>
          </cell>
          <cell r="J6">
            <v>1704.1105851192101</v>
          </cell>
          <cell r="K6">
            <v>1791.0182511916701</v>
          </cell>
          <cell r="L6">
            <v>1849.9491194811601</v>
          </cell>
        </row>
        <row r="7">
          <cell r="B7" t="str">
            <v>Hospitales de Media Larga Estancia</v>
          </cell>
          <cell r="C7">
            <v>7.1882902313836103</v>
          </cell>
          <cell r="D7">
            <v>7.4245026855413698</v>
          </cell>
          <cell r="E7">
            <v>7.8309004870000498</v>
          </cell>
          <cell r="F7">
            <v>7.8623817553646704</v>
          </cell>
          <cell r="G7">
            <v>7.3585182850796702</v>
          </cell>
          <cell r="H7">
            <v>7.3482762342279102</v>
          </cell>
          <cell r="I7">
            <v>6.09479146750739</v>
          </cell>
          <cell r="J7">
            <v>7.3468831811227098</v>
          </cell>
          <cell r="K7">
            <v>8.9304584125674804</v>
          </cell>
          <cell r="L7">
            <v>8.7561587319894798</v>
          </cell>
        </row>
        <row r="8">
          <cell r="B8" t="str">
            <v>Hospitales de Salud Mental</v>
          </cell>
          <cell r="C8">
            <v>17.949865681855702</v>
          </cell>
          <cell r="D8">
            <v>21.899922025790602</v>
          </cell>
          <cell r="E8">
            <v>22.943754832845499</v>
          </cell>
          <cell r="F8">
            <v>22.535403379467699</v>
          </cell>
          <cell r="G8">
            <v>22.092059054722899</v>
          </cell>
          <cell r="H8">
            <v>18.2687533057941</v>
          </cell>
          <cell r="I8">
            <v>20.287612262469398</v>
          </cell>
          <cell r="J8">
            <v>22.498772887668999</v>
          </cell>
          <cell r="K8">
            <v>18.710051777271602</v>
          </cell>
          <cell r="L8">
            <v>19.1385614367444</v>
          </cell>
        </row>
        <row r="9">
          <cell r="B9" t="str">
            <v>Privados</v>
          </cell>
          <cell r="C9">
            <v>338.06321263375202</v>
          </cell>
          <cell r="D9">
            <v>371.39864724935501</v>
          </cell>
          <cell r="E9">
            <v>406.11041826864101</v>
          </cell>
          <cell r="F9">
            <v>426.76442187919798</v>
          </cell>
          <cell r="G9">
            <v>444.86611615707</v>
          </cell>
          <cell r="H9">
            <v>478.86338998625098</v>
          </cell>
          <cell r="I9">
            <v>424.05807921841199</v>
          </cell>
          <cell r="J9">
            <v>524.12487748668002</v>
          </cell>
          <cell r="K9">
            <v>542.48535967186001</v>
          </cell>
          <cell r="L9">
            <v>589.57225705128997</v>
          </cell>
        </row>
        <row r="10">
          <cell r="B10" t="str">
            <v>Hospitales de Agudos</v>
          </cell>
          <cell r="C10">
            <v>330.156687531084</v>
          </cell>
          <cell r="D10">
            <v>363.14533200991002</v>
          </cell>
          <cell r="E10">
            <v>397.90010575719799</v>
          </cell>
          <cell r="F10">
            <v>418.958715545735</v>
          </cell>
          <cell r="G10">
            <v>436.53250151026299</v>
          </cell>
          <cell r="H10">
            <v>470.23036423591702</v>
          </cell>
          <cell r="I10">
            <v>418.38831812168303</v>
          </cell>
          <cell r="J10">
            <v>517.12999415085801</v>
          </cell>
          <cell r="K10">
            <v>535.72368532687301</v>
          </cell>
          <cell r="L10">
            <v>585.82407228019497</v>
          </cell>
        </row>
        <row r="11">
          <cell r="B11" t="str">
            <v>Hospitales de Media Larga Estancia</v>
          </cell>
          <cell r="C11">
            <v>5.0975861052508602</v>
          </cell>
          <cell r="D11">
            <v>4.81329939558894</v>
          </cell>
          <cell r="E11">
            <v>4.7684649698128903</v>
          </cell>
          <cell r="F11">
            <v>4.4924947099535304</v>
          </cell>
          <cell r="G11">
            <v>4.8533905844248402</v>
          </cell>
          <cell r="H11">
            <v>5.1550956598546698</v>
          </cell>
          <cell r="I11">
            <v>3.12198673680509</v>
          </cell>
          <cell r="J11">
            <v>4.0871585731859197</v>
          </cell>
          <cell r="K11">
            <v>3.88100954580089</v>
          </cell>
          <cell r="L11">
            <v>0.96004531706894902</v>
          </cell>
        </row>
        <row r="12">
          <cell r="B12" t="str">
            <v>Hospitales de Salud Mental</v>
          </cell>
          <cell r="C12">
            <v>2.8089389974174002</v>
          </cell>
          <cell r="D12">
            <v>3.4400158438561599</v>
          </cell>
          <cell r="E12">
            <v>3.4418475416297798</v>
          </cell>
          <cell r="F12">
            <v>3.3132116235098201</v>
          </cell>
          <cell r="G12">
            <v>3.4802240623821898</v>
          </cell>
          <cell r="H12">
            <v>3.4779300904791102</v>
          </cell>
          <cell r="I12">
            <v>2.5477743599240701</v>
          </cell>
          <cell r="J12">
            <v>2.9077247626360201</v>
          </cell>
          <cell r="K12">
            <v>2.8806647991863001</v>
          </cell>
          <cell r="L12">
            <v>2.7881394540262399</v>
          </cell>
        </row>
        <row r="13">
          <cell r="B13" t="str">
            <v xml:space="preserve">TOTAL </v>
          </cell>
          <cell r="C13">
            <v>2031.06223738515</v>
          </cell>
          <cell r="D13">
            <v>2077.45942198273</v>
          </cell>
          <cell r="E13">
            <v>2118.6089805307702</v>
          </cell>
          <cell r="F13">
            <v>2169.7423725815102</v>
          </cell>
          <cell r="G13">
            <v>2218.7705064946199</v>
          </cell>
          <cell r="H13">
            <v>2254.7793612176802</v>
          </cell>
          <cell r="I13">
            <v>1966.34601371233</v>
          </cell>
          <cell r="J13">
            <v>2258.0811186746801</v>
          </cell>
          <cell r="K13">
            <v>2361.1441210533699</v>
          </cell>
          <cell r="L13">
            <v>2467.4160967011899</v>
          </cell>
        </row>
      </sheetData>
      <sheetData sheetId="14">
        <row r="4">
          <cell r="C4">
            <v>2014</v>
          </cell>
          <cell r="D4">
            <v>2015</v>
          </cell>
          <cell r="E4">
            <v>2016</v>
          </cell>
          <cell r="F4">
            <v>2017</v>
          </cell>
          <cell r="G4">
            <v>2018</v>
          </cell>
          <cell r="H4">
            <v>2019</v>
          </cell>
          <cell r="I4">
            <v>2020</v>
          </cell>
          <cell r="J4">
            <v>2021</v>
          </cell>
          <cell r="K4">
            <v>2022</v>
          </cell>
          <cell r="L4">
            <v>2023</v>
          </cell>
        </row>
        <row r="5">
          <cell r="B5" t="str">
            <v>Públicos-SNS</v>
          </cell>
          <cell r="C5">
            <v>20851650</v>
          </cell>
          <cell r="D5">
            <v>21459572</v>
          </cell>
          <cell r="E5">
            <v>22360725</v>
          </cell>
          <cell r="F5">
            <v>22686944</v>
          </cell>
          <cell r="G5">
            <v>22966991</v>
          </cell>
          <cell r="H5">
            <v>23602940</v>
          </cell>
          <cell r="I5">
            <v>17300821</v>
          </cell>
          <cell r="J5">
            <v>20860192</v>
          </cell>
          <cell r="K5">
            <v>22911243</v>
          </cell>
          <cell r="L5">
            <v>24963434</v>
          </cell>
        </row>
        <row r="6">
          <cell r="B6" t="str">
            <v>Hospitales de Agudos</v>
          </cell>
          <cell r="C6">
            <v>20772766</v>
          </cell>
          <cell r="D6">
            <v>21386099</v>
          </cell>
          <cell r="E6">
            <v>22286036</v>
          </cell>
          <cell r="F6">
            <v>22612227</v>
          </cell>
          <cell r="G6">
            <v>22896909</v>
          </cell>
          <cell r="H6">
            <v>23532901</v>
          </cell>
          <cell r="I6">
            <v>17246706</v>
          </cell>
          <cell r="J6">
            <v>20804974</v>
          </cell>
          <cell r="K6">
            <v>22850661</v>
          </cell>
          <cell r="L6">
            <v>24895313</v>
          </cell>
        </row>
        <row r="7">
          <cell r="B7" t="str">
            <v>Hospitales de Media Larga Estancia</v>
          </cell>
          <cell r="C7">
            <v>58170</v>
          </cell>
          <cell r="D7">
            <v>57379</v>
          </cell>
          <cell r="E7">
            <v>58227</v>
          </cell>
          <cell r="F7">
            <v>57516</v>
          </cell>
          <cell r="G7">
            <v>56228</v>
          </cell>
          <cell r="H7">
            <v>56027</v>
          </cell>
          <cell r="I7">
            <v>40899</v>
          </cell>
          <cell r="J7">
            <v>41891</v>
          </cell>
          <cell r="K7">
            <v>47867</v>
          </cell>
          <cell r="L7">
            <v>54487</v>
          </cell>
        </row>
        <row r="8">
          <cell r="B8" t="str">
            <v>Hospitales de Salud Mental</v>
          </cell>
          <cell r="C8">
            <v>20714</v>
          </cell>
          <cell r="D8">
            <v>16094</v>
          </cell>
          <cell r="E8">
            <v>16462</v>
          </cell>
          <cell r="F8">
            <v>17201</v>
          </cell>
          <cell r="G8">
            <v>13854</v>
          </cell>
          <cell r="H8">
            <v>14012</v>
          </cell>
          <cell r="I8">
            <v>13216</v>
          </cell>
          <cell r="J8">
            <v>13327</v>
          </cell>
          <cell r="K8">
            <v>12715</v>
          </cell>
          <cell r="L8">
            <v>13634</v>
          </cell>
        </row>
        <row r="9">
          <cell r="B9" t="str">
            <v>Privados</v>
          </cell>
          <cell r="C9">
            <v>6122344</v>
          </cell>
          <cell r="D9">
            <v>6593881</v>
          </cell>
          <cell r="E9">
            <v>7151997</v>
          </cell>
          <cell r="F9">
            <v>7343844</v>
          </cell>
          <cell r="G9">
            <v>7405334</v>
          </cell>
          <cell r="H9">
            <v>7739784</v>
          </cell>
          <cell r="I9">
            <v>5606279</v>
          </cell>
          <cell r="J9">
            <v>7120650</v>
          </cell>
          <cell r="K9">
            <v>8240833</v>
          </cell>
          <cell r="L9">
            <v>8412304</v>
          </cell>
        </row>
        <row r="10">
          <cell r="B10" t="str">
            <v>Hospitales de Agudos</v>
          </cell>
          <cell r="C10">
            <v>6096163</v>
          </cell>
          <cell r="D10">
            <v>6566513</v>
          </cell>
          <cell r="E10">
            <v>7107177</v>
          </cell>
          <cell r="F10">
            <v>7306492</v>
          </cell>
          <cell r="G10">
            <v>7367330</v>
          </cell>
          <cell r="H10">
            <v>7698909</v>
          </cell>
          <cell r="I10">
            <v>5578577</v>
          </cell>
          <cell r="J10">
            <v>7090029</v>
          </cell>
          <cell r="K10">
            <v>8206164</v>
          </cell>
          <cell r="L10">
            <v>8396543</v>
          </cell>
        </row>
        <row r="11">
          <cell r="B11" t="str">
            <v>Hospitales de Media Larga Estancia</v>
          </cell>
          <cell r="C11">
            <v>20906</v>
          </cell>
          <cell r="D11">
            <v>21729</v>
          </cell>
          <cell r="E11">
            <v>38604</v>
          </cell>
          <cell r="F11">
            <v>29986</v>
          </cell>
          <cell r="G11">
            <v>31590</v>
          </cell>
          <cell r="H11">
            <v>34550</v>
          </cell>
          <cell r="I11">
            <v>21858</v>
          </cell>
          <cell r="J11">
            <v>23535</v>
          </cell>
          <cell r="K11">
            <v>27158</v>
          </cell>
          <cell r="L11">
            <v>8862</v>
          </cell>
        </row>
        <row r="12">
          <cell r="B12" t="str">
            <v>Hospitales de Salud Mental</v>
          </cell>
          <cell r="C12">
            <v>5275</v>
          </cell>
          <cell r="D12">
            <v>5639</v>
          </cell>
          <cell r="E12">
            <v>6216</v>
          </cell>
          <cell r="F12">
            <v>7366</v>
          </cell>
          <cell r="G12">
            <v>6414</v>
          </cell>
          <cell r="H12">
            <v>6325</v>
          </cell>
          <cell r="I12">
            <v>5844</v>
          </cell>
          <cell r="J12">
            <v>7086</v>
          </cell>
          <cell r="K12">
            <v>7511</v>
          </cell>
          <cell r="L12">
            <v>6899</v>
          </cell>
        </row>
        <row r="13">
          <cell r="B13" t="str">
            <v xml:space="preserve">TOTAL </v>
          </cell>
          <cell r="C13">
            <v>26973994</v>
          </cell>
          <cell r="D13">
            <v>28053453</v>
          </cell>
          <cell r="E13">
            <v>29512722</v>
          </cell>
          <cell r="F13">
            <v>30030788</v>
          </cell>
          <cell r="G13">
            <v>30372325</v>
          </cell>
          <cell r="H13">
            <v>31342724</v>
          </cell>
          <cell r="I13">
            <v>22907100</v>
          </cell>
          <cell r="J13">
            <v>27980842</v>
          </cell>
          <cell r="K13">
            <v>31152076</v>
          </cell>
          <cell r="L13">
            <v>33375738</v>
          </cell>
        </row>
      </sheetData>
      <sheetData sheetId="15">
        <row r="4">
          <cell r="C4">
            <v>2014</v>
          </cell>
          <cell r="D4">
            <v>2015</v>
          </cell>
          <cell r="E4">
            <v>2016</v>
          </cell>
          <cell r="F4">
            <v>2017</v>
          </cell>
          <cell r="G4">
            <v>2018</v>
          </cell>
          <cell r="H4">
            <v>2019</v>
          </cell>
          <cell r="I4">
            <v>2020</v>
          </cell>
          <cell r="J4">
            <v>2021</v>
          </cell>
          <cell r="K4">
            <v>2022</v>
          </cell>
          <cell r="L4">
            <v>2023</v>
          </cell>
        </row>
        <row r="5">
          <cell r="B5" t="str">
            <v>Públicos-SNS</v>
          </cell>
          <cell r="C5">
            <v>448.87849639798702</v>
          </cell>
          <cell r="D5">
            <v>462.26121933155503</v>
          </cell>
          <cell r="E5">
            <v>481.63087937863901</v>
          </cell>
          <cell r="F5">
            <v>487.78153370700801</v>
          </cell>
          <cell r="G5">
            <v>491.636577184864</v>
          </cell>
          <cell r="H5">
            <v>501.254062147507</v>
          </cell>
          <cell r="I5">
            <v>365.42137675285198</v>
          </cell>
          <cell r="J5">
            <v>440.37329716591597</v>
          </cell>
          <cell r="K5">
            <v>479.36963404781801</v>
          </cell>
          <cell r="L5">
            <v>516.542619343056</v>
          </cell>
        </row>
        <row r="6">
          <cell r="B6" t="str">
            <v>Hospitales de Agudos</v>
          </cell>
          <cell r="C6">
            <v>447.18034151288799</v>
          </cell>
          <cell r="D6">
            <v>460.678535456595</v>
          </cell>
          <cell r="E6">
            <v>480.02214224020003</v>
          </cell>
          <cell r="F6">
            <v>486.175077903442</v>
          </cell>
          <cell r="G6">
            <v>490.13638612360302</v>
          </cell>
          <cell r="H6">
            <v>499.76664857704702</v>
          </cell>
          <cell r="I6">
            <v>364.27838025557702</v>
          </cell>
          <cell r="J6">
            <v>439.207606422374</v>
          </cell>
          <cell r="K6">
            <v>478.102082952057</v>
          </cell>
          <cell r="L6">
            <v>515.13306167674</v>
          </cell>
        </row>
        <row r="7">
          <cell r="B7" t="str">
            <v>Hospitales de Media Larga Estancia</v>
          </cell>
          <cell r="C7">
            <v>1.25223961343447</v>
          </cell>
          <cell r="D7">
            <v>1.23600258681885</v>
          </cell>
          <cell r="E7">
            <v>1.2541597472166</v>
          </cell>
          <cell r="F7">
            <v>1.2366250250669399</v>
          </cell>
          <cell r="G7">
            <v>1.20362921995095</v>
          </cell>
          <cell r="H7">
            <v>1.18984166124806</v>
          </cell>
          <cell r="I7">
            <v>0.86385315979021304</v>
          </cell>
          <cell r="J7">
            <v>0.88434841786582696</v>
          </cell>
          <cell r="K7">
            <v>1.0015164289849701</v>
          </cell>
          <cell r="L7">
            <v>1.1274433517498099</v>
          </cell>
        </row>
        <row r="8">
          <cell r="B8" t="str">
            <v>Hospitales de Salud Mental</v>
          </cell>
          <cell r="C8">
            <v>0.44591527166377198</v>
          </cell>
          <cell r="D8">
            <v>0.34668128814135002</v>
          </cell>
          <cell r="E8">
            <v>0.35457739122193699</v>
          </cell>
          <cell r="F8">
            <v>0.36983077849948598</v>
          </cell>
          <cell r="G8">
            <v>0.29656184131038799</v>
          </cell>
          <cell r="H8">
            <v>0.29757190921177001</v>
          </cell>
          <cell r="I8">
            <v>0.27914333748471698</v>
          </cell>
          <cell r="J8">
            <v>0.28134232567610901</v>
          </cell>
          <cell r="K8">
            <v>0.26603466677552201</v>
          </cell>
          <cell r="L8">
            <v>0.28211431456598601</v>
          </cell>
        </row>
        <row r="9">
          <cell r="B9" t="str">
            <v>Privados</v>
          </cell>
          <cell r="C9">
            <v>131.79717524278601</v>
          </cell>
          <cell r="D9">
            <v>142.03896849327501</v>
          </cell>
          <cell r="E9">
            <v>154.04789444096201</v>
          </cell>
          <cell r="F9">
            <v>157.89660738903501</v>
          </cell>
          <cell r="G9">
            <v>158.52024588988201</v>
          </cell>
          <cell r="H9">
            <v>164.36927646065601</v>
          </cell>
          <cell r="I9">
            <v>118.413697860963</v>
          </cell>
          <cell r="J9">
            <v>150.321920261543</v>
          </cell>
          <cell r="K9">
            <v>172.42212041743801</v>
          </cell>
          <cell r="L9">
            <v>174.06713927539201</v>
          </cell>
        </row>
        <row r="10">
          <cell r="B10" t="str">
            <v>Hospitales de Agudos</v>
          </cell>
          <cell r="C10">
            <v>131.23357054415601</v>
          </cell>
          <cell r="D10">
            <v>141.44943366701401</v>
          </cell>
          <cell r="E10">
            <v>153.08250999954799</v>
          </cell>
          <cell r="F10">
            <v>157.09351924075699</v>
          </cell>
          <cell r="G10">
            <v>157.70672371454199</v>
          </cell>
          <cell r="H10">
            <v>163.50121681256701</v>
          </cell>
          <cell r="I10">
            <v>117.828586727866</v>
          </cell>
          <cell r="J10">
            <v>149.67548945531999</v>
          </cell>
          <cell r="K10">
            <v>171.69674441567301</v>
          </cell>
          <cell r="L10">
            <v>173.741013141325</v>
          </cell>
        </row>
        <row r="11">
          <cell r="B11" t="str">
            <v>Hospitales de Media Larga Estancia</v>
          </cell>
          <cell r="C11">
            <v>0.450048501950508</v>
          </cell>
          <cell r="D11">
            <v>0.46806497514747097</v>
          </cell>
          <cell r="E11">
            <v>0.83149712129338305</v>
          </cell>
          <cell r="F11">
            <v>0.64471517493666597</v>
          </cell>
          <cell r="G11">
            <v>0.67622264811571797</v>
          </cell>
          <cell r="H11">
            <v>0.73373604505185996</v>
          </cell>
          <cell r="I11">
            <v>0.46167638247131898</v>
          </cell>
          <cell r="J11">
            <v>0.49684037178564</v>
          </cell>
          <cell r="K11">
            <v>0.56822410383717004</v>
          </cell>
          <cell r="L11">
            <v>0.183372235270923</v>
          </cell>
        </row>
        <row r="12">
          <cell r="B12" t="str">
            <v>Hospitales de Salud Mental</v>
          </cell>
          <cell r="C12">
            <v>0.11355619667984899</v>
          </cell>
          <cell r="D12">
            <v>0.121469851114022</v>
          </cell>
          <cell r="E12">
            <v>0.13388732012122201</v>
          </cell>
          <cell r="F12">
            <v>0.158372973340342</v>
          </cell>
          <cell r="G12">
            <v>0.13729952722425501</v>
          </cell>
          <cell r="H12">
            <v>0.13432360303771401</v>
          </cell>
          <cell r="I12">
            <v>0.12343475062505201</v>
          </cell>
          <cell r="J12">
            <v>0.14959043443692599</v>
          </cell>
          <cell r="K12">
            <v>0.157151897927719</v>
          </cell>
          <cell r="L12">
            <v>0.14275389879644501</v>
          </cell>
        </row>
        <row r="13">
          <cell r="B13" t="str">
            <v xml:space="preserve">TOTAL </v>
          </cell>
          <cell r="C13">
            <v>580.67567164077298</v>
          </cell>
          <cell r="D13">
            <v>604.30018782483103</v>
          </cell>
          <cell r="E13">
            <v>635.67877381960102</v>
          </cell>
          <cell r="F13">
            <v>645.67814109604296</v>
          </cell>
          <cell r="G13">
            <v>650.15682307474594</v>
          </cell>
          <cell r="H13">
            <v>665.62333860816295</v>
          </cell>
          <cell r="I13">
            <v>483.83507461381402</v>
          </cell>
          <cell r="J13">
            <v>590.69521742745906</v>
          </cell>
          <cell r="K13">
            <v>651.79175446525505</v>
          </cell>
          <cell r="L13">
            <v>690.60975861844895</v>
          </cell>
        </row>
      </sheetData>
      <sheetData sheetId="16">
        <row r="4">
          <cell r="C4">
            <v>2014</v>
          </cell>
          <cell r="D4">
            <v>2015</v>
          </cell>
          <cell r="E4">
            <v>2016</v>
          </cell>
          <cell r="F4">
            <v>2017</v>
          </cell>
          <cell r="G4">
            <v>2018</v>
          </cell>
          <cell r="H4">
            <v>2019</v>
          </cell>
          <cell r="I4">
            <v>2020</v>
          </cell>
          <cell r="J4">
            <v>2021</v>
          </cell>
          <cell r="K4">
            <v>2022</v>
          </cell>
          <cell r="L4">
            <v>2023</v>
          </cell>
        </row>
        <row r="5">
          <cell r="B5" t="str">
            <v>Públicos-SNS</v>
          </cell>
          <cell r="C5">
            <v>0.115188294451518</v>
          </cell>
          <cell r="D5">
            <v>0.11452017775564199</v>
          </cell>
          <cell r="E5">
            <v>0.117750654328069</v>
          </cell>
          <cell r="F5">
            <v>0.110350428863403</v>
          </cell>
          <cell r="G5">
            <v>0.10942674205776499</v>
          </cell>
          <cell r="H5">
            <v>0.106002684411349</v>
          </cell>
          <cell r="I5">
            <v>0.13383335970009699</v>
          </cell>
          <cell r="J5">
            <v>0.11835231430276399</v>
          </cell>
          <cell r="K5">
            <v>0.107334988328656</v>
          </cell>
          <cell r="L5">
            <v>0.10351981221814301</v>
          </cell>
        </row>
        <row r="6">
          <cell r="B6" t="str">
            <v>Hospitales de Agudos</v>
          </cell>
          <cell r="C6">
            <v>0.11513627987722</v>
          </cell>
          <cell r="D6">
            <v>0.114479550478093</v>
          </cell>
          <cell r="E6">
            <v>0.11773179402564</v>
          </cell>
          <cell r="F6">
            <v>0.11032363154677299</v>
          </cell>
          <cell r="G6">
            <v>0.109388302150303</v>
          </cell>
          <cell r="H6">
            <v>0.10598034640947999</v>
          </cell>
          <cell r="I6">
            <v>0.13383175894573701</v>
          </cell>
          <cell r="J6">
            <v>0.11831651411820999</v>
          </cell>
          <cell r="K6">
            <v>0.10725877907864501</v>
          </cell>
          <cell r="L6">
            <v>0.103445455777158</v>
          </cell>
        </row>
        <row r="7">
          <cell r="B7" t="str">
            <v>Hospitales de Media Larga Estancia</v>
          </cell>
          <cell r="C7">
            <v>8.1502492693828393E-2</v>
          </cell>
          <cell r="D7">
            <v>8.5187960752191594E-2</v>
          </cell>
          <cell r="E7">
            <v>7.7970700877599705E-2</v>
          </cell>
          <cell r="F7">
            <v>7.4466235482300594E-2</v>
          </cell>
          <cell r="G7">
            <v>7.8626307177918506E-2</v>
          </cell>
          <cell r="H7">
            <v>7.3375336891141799E-2</v>
          </cell>
          <cell r="I7">
            <v>8.8828577715836604E-2</v>
          </cell>
          <cell r="J7">
            <v>8.6725072211214796E-2</v>
          </cell>
          <cell r="K7">
            <v>9.8209622495665103E-2</v>
          </cell>
          <cell r="L7">
            <v>9.6445023583607098E-2</v>
          </cell>
        </row>
        <row r="8">
          <cell r="B8" t="str">
            <v>Hospitales de Salud Mental</v>
          </cell>
          <cell r="C8">
            <v>0.26194844066814699</v>
          </cell>
          <cell r="D8">
            <v>0.273083136572636</v>
          </cell>
          <cell r="E8">
            <v>0.28398736484023801</v>
          </cell>
          <cell r="F8">
            <v>0.26556595546770501</v>
          </cell>
          <cell r="G8">
            <v>0.29796448679081899</v>
          </cell>
          <cell r="H8">
            <v>0.27397944618898101</v>
          </cell>
          <cell r="I8">
            <v>0.27519673123486699</v>
          </cell>
          <cell r="J8">
            <v>0.273654986118406</v>
          </cell>
          <cell r="K8">
            <v>0.278647267007471</v>
          </cell>
          <cell r="L8">
            <v>0.26756637817221701</v>
          </cell>
        </row>
        <row r="9">
          <cell r="B9" t="str">
            <v>Privados</v>
          </cell>
          <cell r="C9">
            <v>6.25730929199666E-2</v>
          </cell>
          <cell r="D9">
            <v>5.93644319635128E-2</v>
          </cell>
          <cell r="E9">
            <v>5.8386349994274299E-2</v>
          </cell>
          <cell r="F9">
            <v>5.5766571294270401E-2</v>
          </cell>
          <cell r="G9">
            <v>5.57129496117258E-2</v>
          </cell>
          <cell r="H9">
            <v>5.8462871832082097E-2</v>
          </cell>
          <cell r="I9">
            <v>5.8761078426528501E-2</v>
          </cell>
          <cell r="J9">
            <v>4.85257666083855E-2</v>
          </cell>
          <cell r="K9">
            <v>4.4021884680832603E-2</v>
          </cell>
          <cell r="L9">
            <v>4.5858304692745301E-2</v>
          </cell>
        </row>
        <row r="10">
          <cell r="B10" t="str">
            <v>Hospitales de Agudos</v>
          </cell>
          <cell r="C10">
            <v>6.2505054408814195E-2</v>
          </cell>
          <cell r="D10">
            <v>5.92477316347352E-2</v>
          </cell>
          <cell r="E10">
            <v>5.8389287335885998E-2</v>
          </cell>
          <cell r="F10">
            <v>5.5630253204958E-2</v>
          </cell>
          <cell r="G10">
            <v>5.5601825898934899E-2</v>
          </cell>
          <cell r="H10">
            <v>5.8442956008442203E-2</v>
          </cell>
          <cell r="I10">
            <v>5.8666215416583803E-2</v>
          </cell>
          <cell r="J10">
            <v>4.8347192938138897E-2</v>
          </cell>
          <cell r="K10">
            <v>4.38316855475957E-2</v>
          </cell>
          <cell r="L10">
            <v>4.5707858579417698E-2</v>
          </cell>
        </row>
        <row r="11">
          <cell r="B11" t="str">
            <v>Hospitales de Media Larga Estancia</v>
          </cell>
          <cell r="C11">
            <v>2.0807423706113101E-2</v>
          </cell>
          <cell r="D11">
            <v>1.8270514059551799E-2</v>
          </cell>
          <cell r="E11">
            <v>1.17086312299244E-2</v>
          </cell>
          <cell r="F11">
            <v>1.50403521643434E-2</v>
          </cell>
          <cell r="G11">
            <v>1.7410572966128499E-2</v>
          </cell>
          <cell r="H11">
            <v>1.29088277858177E-2</v>
          </cell>
          <cell r="I11">
            <v>4.5749839875560399E-3</v>
          </cell>
          <cell r="J11">
            <v>3.3567027830890199E-3</v>
          </cell>
          <cell r="K11">
            <v>6.1860225347963801E-3</v>
          </cell>
          <cell r="L11">
            <v>2.0311442112390002E-3</v>
          </cell>
        </row>
        <row r="12">
          <cell r="B12" t="str">
            <v>Hospitales de Salud Mental</v>
          </cell>
          <cell r="C12">
            <v>0.30672985781990503</v>
          </cell>
          <cell r="D12">
            <v>0.35360879588579502</v>
          </cell>
          <cell r="E12">
            <v>0.34491634491634499</v>
          </cell>
          <cell r="F12">
            <v>0.35677436872115098</v>
          </cell>
          <cell r="G12">
            <v>0.37199875272840699</v>
          </cell>
          <cell r="H12">
            <v>0.33154150197628501</v>
          </cell>
          <cell r="I12">
            <v>0.35198494182067103</v>
          </cell>
          <cell r="J12">
            <v>0.377222692633362</v>
          </cell>
          <cell r="K12">
            <v>0.38863000931966502</v>
          </cell>
          <cell r="L12">
            <v>0.28525873314973199</v>
          </cell>
        </row>
        <row r="13">
          <cell r="B13" t="str">
            <v xml:space="preserve">TOTAL </v>
          </cell>
          <cell r="C13">
            <v>0.103246111791973</v>
          </cell>
          <cell r="D13">
            <v>0.10155598314403599</v>
          </cell>
          <cell r="E13">
            <v>0.103364542247238</v>
          </cell>
          <cell r="F13">
            <v>9.7002283123573105E-2</v>
          </cell>
          <cell r="G13">
            <v>9.6330327032915594E-2</v>
          </cell>
          <cell r="H13">
            <v>9.4263185293020496E-2</v>
          </cell>
          <cell r="I13">
            <v>0.11546018483352299</v>
          </cell>
          <cell r="J13">
            <v>0.100582641508787</v>
          </cell>
          <cell r="K13">
            <v>9.0586418702882004E-2</v>
          </cell>
          <cell r="L13">
            <v>8.8986316946759403E-2</v>
          </cell>
        </row>
      </sheetData>
      <sheetData sheetId="17">
        <row r="4">
          <cell r="C4">
            <v>2014</v>
          </cell>
          <cell r="D4">
            <v>2015</v>
          </cell>
          <cell r="E4">
            <v>2016</v>
          </cell>
          <cell r="F4">
            <v>2017</v>
          </cell>
          <cell r="G4">
            <v>2018</v>
          </cell>
          <cell r="H4">
            <v>2019</v>
          </cell>
          <cell r="I4">
            <v>2020</v>
          </cell>
          <cell r="J4">
            <v>2021</v>
          </cell>
          <cell r="K4">
            <v>2022</v>
          </cell>
          <cell r="L4">
            <v>2023</v>
          </cell>
        </row>
        <row r="5">
          <cell r="B5" t="str">
            <v>Públicos-SNS</v>
          </cell>
          <cell r="C5">
            <v>0.59514707543972001</v>
          </cell>
          <cell r="D5">
            <v>0.60437194162547003</v>
          </cell>
          <cell r="E5">
            <v>0.64368351675001401</v>
          </cell>
          <cell r="F5">
            <v>0.60673039218775104</v>
          </cell>
          <cell r="G5">
            <v>0.60290329785215402</v>
          </cell>
          <cell r="H5">
            <v>0.60100981226783301</v>
          </cell>
          <cell r="I5">
            <v>0.63931624828396605</v>
          </cell>
          <cell r="J5">
            <v>0.62436099687269697</v>
          </cell>
          <cell r="K5">
            <v>0.60821618578855696</v>
          </cell>
          <cell r="L5">
            <v>0.60798889898722996</v>
          </cell>
        </row>
        <row r="6">
          <cell r="B6" t="str">
            <v>Hospitales de Agudos</v>
          </cell>
          <cell r="C6">
            <v>0.60647652384358697</v>
          </cell>
          <cell r="D6">
            <v>0.61735415361742596</v>
          </cell>
          <cell r="E6">
            <v>0.65878790207021298</v>
          </cell>
          <cell r="F6">
            <v>0.62091385977348401</v>
          </cell>
          <cell r="G6">
            <v>0.61540423392719301</v>
          </cell>
          <cell r="H6">
            <v>0.61366430192571497</v>
          </cell>
          <cell r="I6">
            <v>0.654195380243623</v>
          </cell>
          <cell r="J6">
            <v>0.63773344014160005</v>
          </cell>
          <cell r="K6">
            <v>0.62202847144885998</v>
          </cell>
          <cell r="L6">
            <v>0.62069440072652404</v>
          </cell>
        </row>
        <row r="7">
          <cell r="B7" t="str">
            <v>Hospitales de Media Larga Estancia</v>
          </cell>
          <cell r="C7">
            <v>6.4520958083832305E-2</v>
          </cell>
          <cell r="D7">
            <v>5.9636665324597701E-2</v>
          </cell>
          <cell r="E7">
            <v>5.1379552296235899E-2</v>
          </cell>
          <cell r="F7">
            <v>4.7765621689138699E-2</v>
          </cell>
          <cell r="G7">
            <v>5.5737663582036898E-2</v>
          </cell>
          <cell r="H7">
            <v>5.1828038325769002E-2</v>
          </cell>
          <cell r="I7">
            <v>4.7230275217430902E-2</v>
          </cell>
          <cell r="J7">
            <v>4.7783769564645501E-2</v>
          </cell>
          <cell r="K7">
            <v>5.6073763061214803E-2</v>
          </cell>
          <cell r="L7">
            <v>6.4319898165261097E-2</v>
          </cell>
        </row>
        <row r="8">
          <cell r="B8" t="str">
            <v>Hospitales de Salud Mental</v>
          </cell>
          <cell r="C8">
            <v>0.29054886211512698</v>
          </cell>
          <cell r="D8">
            <v>0.236506484421245</v>
          </cell>
          <cell r="E8">
            <v>0.24084282108082999</v>
          </cell>
          <cell r="F8">
            <v>0.24242424242424199</v>
          </cell>
          <cell r="G8">
            <v>0.21444155844155799</v>
          </cell>
          <cell r="H8">
            <v>0.19707392197125301</v>
          </cell>
          <cell r="I8">
            <v>0.21955931180199201</v>
          </cell>
          <cell r="J8">
            <v>0.199289617486339</v>
          </cell>
          <cell r="K8">
            <v>0.18454086150320301</v>
          </cell>
          <cell r="L8">
            <v>0.18566775244299699</v>
          </cell>
        </row>
        <row r="9">
          <cell r="B9" t="str">
            <v>Privados</v>
          </cell>
          <cell r="C9">
            <v>0.31010265683863603</v>
          </cell>
          <cell r="D9">
            <v>0.31740865344461699</v>
          </cell>
          <cell r="E9">
            <v>0.323101278310504</v>
          </cell>
          <cell r="F9">
            <v>0.32237448529544899</v>
          </cell>
          <cell r="G9">
            <v>0.31968723460968601</v>
          </cell>
          <cell r="H9">
            <v>0.34087210949129498</v>
          </cell>
          <cell r="I9">
            <v>0.31164097494525</v>
          </cell>
          <cell r="J9">
            <v>0.30086418946864302</v>
          </cell>
          <cell r="K9">
            <v>0.30253325116271701</v>
          </cell>
          <cell r="L9">
            <v>0.31797792632767602</v>
          </cell>
        </row>
        <row r="10">
          <cell r="B10" t="str">
            <v>Hospitales de Agudos</v>
          </cell>
          <cell r="C10">
            <v>0.31426735748560403</v>
          </cell>
          <cell r="D10">
            <v>0.32097004397290702</v>
          </cell>
          <cell r="E10">
            <v>0.325597653090127</v>
          </cell>
          <cell r="F10">
            <v>0.325055700482551</v>
          </cell>
          <cell r="G10">
            <v>0.32210193416692701</v>
          </cell>
          <cell r="H10">
            <v>0.34418932336647601</v>
          </cell>
          <cell r="I10">
            <v>0.31480822394810298</v>
          </cell>
          <cell r="J10">
            <v>0.30381507132208702</v>
          </cell>
          <cell r="K10">
            <v>0.30492901746884099</v>
          </cell>
          <cell r="L10">
            <v>0.320019345182257</v>
          </cell>
        </row>
        <row r="11">
          <cell r="B11" t="str">
            <v>Hospitales de Media Larga Estancia</v>
          </cell>
          <cell r="C11">
            <v>3.08466884129911E-2</v>
          </cell>
          <cell r="D11">
            <v>3.3496456294296303E-2</v>
          </cell>
          <cell r="E11">
            <v>5.5344679808987399E-2</v>
          </cell>
          <cell r="F11">
            <v>5.5555555555555601E-2</v>
          </cell>
          <cell r="G11">
            <v>6.2929061784897003E-2</v>
          </cell>
          <cell r="H11">
            <v>4.4145303375235097E-2</v>
          </cell>
          <cell r="I11">
            <v>1.1838522552385501E-2</v>
          </cell>
          <cell r="J11">
            <v>7.4255099163455197E-3</v>
          </cell>
          <cell r="K11">
            <v>1.79468005554962E-2</v>
          </cell>
          <cell r="L11">
            <v>3.7228541882109601E-3</v>
          </cell>
        </row>
        <row r="12">
          <cell r="B12" t="str">
            <v>Hospitales de Salud Mental</v>
          </cell>
          <cell r="C12">
            <v>0.183821858668484</v>
          </cell>
          <cell r="D12">
            <v>0.21484753798082101</v>
          </cell>
          <cell r="E12">
            <v>0.22068965517241401</v>
          </cell>
          <cell r="F12">
            <v>0.22209076312008799</v>
          </cell>
          <cell r="G12">
            <v>0.23741293532338301</v>
          </cell>
          <cell r="H12">
            <v>0.20805635479710299</v>
          </cell>
          <cell r="I12">
            <v>0.22754424778761101</v>
          </cell>
          <cell r="J12">
            <v>0.27919364946730701</v>
          </cell>
          <cell r="K12">
            <v>0.28662608012568702</v>
          </cell>
          <cell r="L12">
            <v>0.21602634467618001</v>
          </cell>
        </row>
        <row r="13">
          <cell r="B13" t="str">
            <v xml:space="preserve">TOTAL </v>
          </cell>
          <cell r="C13">
            <v>0.52834212019054705</v>
          </cell>
          <cell r="D13">
            <v>0.53759337844041799</v>
          </cell>
          <cell r="E13">
            <v>0.566713413350727</v>
          </cell>
          <cell r="F13">
            <v>0.53979179958147905</v>
          </cell>
          <cell r="G13">
            <v>0.53594936704223195</v>
          </cell>
          <cell r="H13">
            <v>0.53811470931079697</v>
          </cell>
          <cell r="I13">
            <v>0.56528445593739796</v>
          </cell>
          <cell r="J13">
            <v>0.55155064563118905</v>
          </cell>
          <cell r="K13">
            <v>0.53829509952895604</v>
          </cell>
          <cell r="L13">
            <v>0.54359141618772699</v>
          </cell>
        </row>
      </sheetData>
      <sheetData sheetId="18">
        <row r="4">
          <cell r="C4">
            <v>2014</v>
          </cell>
          <cell r="D4">
            <v>2015</v>
          </cell>
          <cell r="E4">
            <v>2016</v>
          </cell>
          <cell r="F4">
            <v>2017</v>
          </cell>
          <cell r="G4">
            <v>2018</v>
          </cell>
          <cell r="H4">
            <v>2019</v>
          </cell>
          <cell r="I4">
            <v>2020</v>
          </cell>
          <cell r="J4">
            <v>2021</v>
          </cell>
          <cell r="K4">
            <v>2022</v>
          </cell>
          <cell r="L4">
            <v>2023</v>
          </cell>
        </row>
        <row r="5">
          <cell r="B5" t="str">
            <v>Públicos- SNS</v>
          </cell>
        </row>
        <row r="6">
          <cell r="B6" t="str">
            <v>TOTAL ACTOS QUIRÚRGICOS</v>
          </cell>
          <cell r="C6">
            <v>3561154</v>
          </cell>
          <cell r="D6">
            <v>3561964</v>
          </cell>
          <cell r="E6">
            <v>3563843</v>
          </cell>
          <cell r="F6">
            <v>3634434</v>
          </cell>
          <cell r="G6">
            <v>3717101</v>
          </cell>
          <cell r="H6">
            <v>3729414</v>
          </cell>
          <cell r="I6">
            <v>2807784</v>
          </cell>
          <cell r="J6">
            <v>3368609</v>
          </cell>
          <cell r="K6">
            <v>3561203</v>
          </cell>
          <cell r="L6">
            <v>3712023</v>
          </cell>
        </row>
        <row r="7">
          <cell r="B7" t="str">
            <v>Con hospitalización</v>
          </cell>
          <cell r="C7">
            <v>1435452</v>
          </cell>
          <cell r="D7">
            <v>1409365</v>
          </cell>
          <cell r="E7">
            <v>1411057</v>
          </cell>
          <cell r="F7">
            <v>1436363</v>
          </cell>
          <cell r="G7">
            <v>1456458</v>
          </cell>
          <cell r="H7">
            <v>1438734</v>
          </cell>
          <cell r="I7">
            <v>1151043</v>
          </cell>
          <cell r="J7">
            <v>1280417</v>
          </cell>
          <cell r="K7">
            <v>1322548</v>
          </cell>
          <cell r="L7">
            <v>1398929</v>
          </cell>
        </row>
        <row r="8">
          <cell r="B8" t="str">
            <v>Con Cirugía Mayor Ambulatoria</v>
          </cell>
          <cell r="C8">
            <v>1167572</v>
          </cell>
          <cell r="D8">
            <v>1208349</v>
          </cell>
          <cell r="E8">
            <v>1200268</v>
          </cell>
          <cell r="F8">
            <v>1241657</v>
          </cell>
          <cell r="G8">
            <v>1253364</v>
          </cell>
          <cell r="H8">
            <v>1287406</v>
          </cell>
          <cell r="I8">
            <v>953859</v>
          </cell>
          <cell r="J8">
            <v>1161781</v>
          </cell>
          <cell r="K8">
            <v>1253210</v>
          </cell>
          <cell r="L8">
            <v>1378122</v>
          </cell>
        </row>
        <row r="9">
          <cell r="B9" t="str">
            <v>Resto de Intervenciones quirúrgicas</v>
          </cell>
          <cell r="C9">
            <v>958130</v>
          </cell>
          <cell r="D9">
            <v>944250</v>
          </cell>
          <cell r="E9">
            <v>952518</v>
          </cell>
          <cell r="F9">
            <v>956414</v>
          </cell>
          <cell r="G9">
            <v>1007279</v>
          </cell>
          <cell r="H9">
            <v>1003274</v>
          </cell>
          <cell r="I9">
            <v>702882</v>
          </cell>
          <cell r="J9">
            <v>926411</v>
          </cell>
          <cell r="K9">
            <v>985445</v>
          </cell>
          <cell r="L9">
            <v>934972</v>
          </cell>
        </row>
        <row r="10">
          <cell r="B10" t="str">
            <v>Intervenciones por 1.000 habitantes</v>
          </cell>
          <cell r="C10">
            <v>76.661820669427897</v>
          </cell>
          <cell r="D10">
            <v>76.728362609240506</v>
          </cell>
          <cell r="E10">
            <v>76.762128153600003</v>
          </cell>
          <cell r="F10">
            <v>78.142291472879606</v>
          </cell>
          <cell r="G10">
            <v>79.569100396758003</v>
          </cell>
          <cell r="H10">
            <v>79.201316316093695</v>
          </cell>
          <cell r="I10">
            <v>59.304948297229899</v>
          </cell>
          <cell r="J10">
            <v>71.1137007843829</v>
          </cell>
          <cell r="K10">
            <v>74.510692365315606</v>
          </cell>
          <cell r="L10">
            <v>76.809067353540698</v>
          </cell>
        </row>
        <row r="11">
          <cell r="B11" t="str">
            <v>Ratio de intervenciones por quirófano</v>
          </cell>
          <cell r="C11">
            <v>836.98520900321603</v>
          </cell>
          <cell r="D11">
            <v>831.28421721181303</v>
          </cell>
          <cell r="E11">
            <v>831.63216560509602</v>
          </cell>
          <cell r="F11">
            <v>834.53412277968198</v>
          </cell>
          <cell r="G11">
            <v>829.45270890725396</v>
          </cell>
          <cell r="H11">
            <v>827.10558252427199</v>
          </cell>
          <cell r="I11">
            <v>656.75569422776903</v>
          </cell>
          <cell r="J11">
            <v>738.71687840290394</v>
          </cell>
          <cell r="K11">
            <v>758.91514437242199</v>
          </cell>
          <cell r="L11">
            <v>798.00316091954005</v>
          </cell>
        </row>
        <row r="12">
          <cell r="B12" t="str">
            <v>Porcentaje de Ambulatorización</v>
          </cell>
          <cell r="C12">
            <v>0.44854446213327298</v>
          </cell>
          <cell r="D12">
            <v>0.461604667278396</v>
          </cell>
          <cell r="E12">
            <v>0.45963945506591503</v>
          </cell>
          <cell r="F12">
            <v>0.463647396210633</v>
          </cell>
          <cell r="G12">
            <v>0.46252632091702001</v>
          </cell>
          <cell r="H12">
            <v>0.47224500575905898</v>
          </cell>
          <cell r="I12">
            <v>0.45316076472918898</v>
          </cell>
          <cell r="J12">
            <v>0.47571122406946498</v>
          </cell>
          <cell r="K12">
            <v>0.48654027280513201</v>
          </cell>
          <cell r="L12">
            <v>0.496253759833723</v>
          </cell>
        </row>
        <row r="13">
          <cell r="B13" t="str">
            <v>Privados</v>
          </cell>
        </row>
        <row r="14">
          <cell r="B14" t="str">
            <v>TOTAL ACTOS QUIRÚRGICOS</v>
          </cell>
          <cell r="C14">
            <v>1436155</v>
          </cell>
          <cell r="D14">
            <v>1477134</v>
          </cell>
          <cell r="E14">
            <v>1597723</v>
          </cell>
          <cell r="F14">
            <v>1595938</v>
          </cell>
          <cell r="G14">
            <v>1609737</v>
          </cell>
          <cell r="H14">
            <v>1658132</v>
          </cell>
          <cell r="I14">
            <v>1379083</v>
          </cell>
          <cell r="J14">
            <v>1625803</v>
          </cell>
          <cell r="K14">
            <v>1675990</v>
          </cell>
          <cell r="L14">
            <v>1720961</v>
          </cell>
        </row>
        <row r="15">
          <cell r="B15" t="str">
            <v xml:space="preserve">  Con hospitalización</v>
          </cell>
          <cell r="C15">
            <v>684158</v>
          </cell>
          <cell r="D15">
            <v>690306</v>
          </cell>
          <cell r="E15">
            <v>728739</v>
          </cell>
          <cell r="F15">
            <v>717382</v>
          </cell>
          <cell r="G15">
            <v>727459</v>
          </cell>
          <cell r="H15">
            <v>723807</v>
          </cell>
          <cell r="I15">
            <v>600673</v>
          </cell>
          <cell r="J15">
            <v>689384</v>
          </cell>
          <cell r="K15">
            <v>694505</v>
          </cell>
          <cell r="L15">
            <v>684675</v>
          </cell>
        </row>
        <row r="16">
          <cell r="B16" t="str">
            <v xml:space="preserve">  Con Cirugía Mayor Ambulatoria</v>
          </cell>
          <cell r="C16">
            <v>406505</v>
          </cell>
          <cell r="D16">
            <v>419837</v>
          </cell>
          <cell r="E16">
            <v>461696</v>
          </cell>
          <cell r="F16">
            <v>487201</v>
          </cell>
          <cell r="G16">
            <v>495447</v>
          </cell>
          <cell r="H16">
            <v>565672</v>
          </cell>
          <cell r="I16">
            <v>472432</v>
          </cell>
          <cell r="J16">
            <v>573770</v>
          </cell>
          <cell r="K16">
            <v>631635</v>
          </cell>
          <cell r="L16">
            <v>691917</v>
          </cell>
        </row>
        <row r="17">
          <cell r="B17" t="str">
            <v xml:space="preserve">  Resto de Intervenciones quirúrgicas</v>
          </cell>
          <cell r="C17">
            <v>345492</v>
          </cell>
          <cell r="D17">
            <v>366991</v>
          </cell>
          <cell r="E17">
            <v>407288</v>
          </cell>
          <cell r="F17">
            <v>391355</v>
          </cell>
          <cell r="G17">
            <v>386831</v>
          </cell>
          <cell r="H17">
            <v>368653</v>
          </cell>
          <cell r="I17">
            <v>305978</v>
          </cell>
          <cell r="J17">
            <v>362649</v>
          </cell>
          <cell r="K17">
            <v>349850</v>
          </cell>
          <cell r="L17">
            <v>344369</v>
          </cell>
        </row>
        <row r="18">
          <cell r="B18" t="str">
            <v>Intervenciones por 1.000 habitantes</v>
          </cell>
          <cell r="C18">
            <v>30.916454908578</v>
          </cell>
          <cell r="D18">
            <v>31.8189833402128</v>
          </cell>
          <cell r="E18">
            <v>34.413586030572702</v>
          </cell>
          <cell r="F18">
            <v>34.3135278749441</v>
          </cell>
          <cell r="G18">
            <v>34.458392431461</v>
          </cell>
          <cell r="H18">
            <v>35.213638664368503</v>
          </cell>
          <cell r="I18">
            <v>29.128467863834501</v>
          </cell>
          <cell r="J18">
            <v>34.321842658602399</v>
          </cell>
          <cell r="K18">
            <v>35.066570284632803</v>
          </cell>
          <cell r="L18">
            <v>35.610072826008</v>
          </cell>
        </row>
        <row r="19">
          <cell r="B19" t="str">
            <v>Ratio de intervenciones por quirófano</v>
          </cell>
          <cell r="C19">
            <v>878.15056360708502</v>
          </cell>
          <cell r="D19">
            <v>881.06587301587297</v>
          </cell>
          <cell r="E19">
            <v>910.11850152905197</v>
          </cell>
          <cell r="F19">
            <v>909.80589123867105</v>
          </cell>
          <cell r="G19">
            <v>936.37519142419603</v>
          </cell>
          <cell r="H19">
            <v>974.66288737717298</v>
          </cell>
          <cell r="I19">
            <v>809.27978883861203</v>
          </cell>
          <cell r="J19">
            <v>922.68371073776495</v>
          </cell>
          <cell r="K19">
            <v>973.67107195301003</v>
          </cell>
          <cell r="L19">
            <v>1000.43023255814</v>
          </cell>
        </row>
        <row r="20">
          <cell r="B20" t="str">
            <v>Porcentaje de Ambulatorización</v>
          </cell>
          <cell r="C20">
            <v>0.37271366132343398</v>
          </cell>
          <cell r="D20">
            <v>0.37818281068294801</v>
          </cell>
          <cell r="E20">
            <v>0.387838059196848</v>
          </cell>
          <cell r="F20">
            <v>0.40445614789516399</v>
          </cell>
          <cell r="G20">
            <v>0.40513907037826302</v>
          </cell>
          <cell r="H20">
            <v>0.43868259971662998</v>
          </cell>
          <cell r="I20">
            <v>0.440247692443889</v>
          </cell>
          <cell r="J20">
            <v>0.45423598389428399</v>
          </cell>
          <cell r="K20">
            <v>0.47629586619813902</v>
          </cell>
          <cell r="L20">
            <v>0.50263040901007705</v>
          </cell>
        </row>
        <row r="21">
          <cell r="B21" t="str">
            <v>TOTAL</v>
          </cell>
        </row>
        <row r="22">
          <cell r="B22" t="str">
            <v>TOTAL ACTOS QUIRÚRGICOS</v>
          </cell>
          <cell r="C22">
            <v>4997309</v>
          </cell>
          <cell r="D22">
            <v>5039098</v>
          </cell>
          <cell r="E22">
            <v>5161566</v>
          </cell>
          <cell r="F22">
            <v>5230372</v>
          </cell>
          <cell r="G22">
            <v>5326838</v>
          </cell>
          <cell r="H22">
            <v>5387546</v>
          </cell>
          <cell r="I22">
            <v>4186867</v>
          </cell>
          <cell r="J22">
            <v>4994412</v>
          </cell>
          <cell r="K22">
            <v>5237193</v>
          </cell>
          <cell r="L22">
            <v>5432984</v>
          </cell>
        </row>
        <row r="23">
          <cell r="B23" t="str">
            <v xml:space="preserve">  Con hospitalización</v>
          </cell>
          <cell r="C23">
            <v>2119610</v>
          </cell>
          <cell r="D23">
            <v>2099671</v>
          </cell>
          <cell r="E23">
            <v>2139796</v>
          </cell>
          <cell r="F23">
            <v>2153745</v>
          </cell>
          <cell r="G23">
            <v>2183917</v>
          </cell>
          <cell r="H23">
            <v>2162541</v>
          </cell>
          <cell r="I23">
            <v>1751716</v>
          </cell>
          <cell r="J23">
            <v>1969801</v>
          </cell>
          <cell r="K23">
            <v>2017053</v>
          </cell>
          <cell r="L23">
            <v>2083604</v>
          </cell>
        </row>
        <row r="24">
          <cell r="B24" t="str">
            <v xml:space="preserve">  Con Cirugía Mayor Ambulatoria</v>
          </cell>
          <cell r="C24">
            <v>1574077</v>
          </cell>
          <cell r="D24">
            <v>1628186</v>
          </cell>
          <cell r="E24">
            <v>1661964</v>
          </cell>
          <cell r="F24">
            <v>1728858</v>
          </cell>
          <cell r="G24">
            <v>1748811</v>
          </cell>
          <cell r="H24">
            <v>1853078</v>
          </cell>
          <cell r="I24">
            <v>1426291</v>
          </cell>
          <cell r="J24">
            <v>1735551</v>
          </cell>
          <cell r="K24">
            <v>1884845</v>
          </cell>
          <cell r="L24">
            <v>2070039</v>
          </cell>
        </row>
        <row r="25">
          <cell r="B25" t="str">
            <v xml:space="preserve">  Resto de Intervenciones quirúrgicas</v>
          </cell>
          <cell r="C25">
            <v>1303622</v>
          </cell>
          <cell r="D25">
            <v>1311241</v>
          </cell>
          <cell r="E25">
            <v>1359806</v>
          </cell>
          <cell r="F25">
            <v>1347769</v>
          </cell>
          <cell r="G25">
            <v>1394110</v>
          </cell>
          <cell r="H25">
            <v>1371927</v>
          </cell>
          <cell r="I25">
            <v>1008860</v>
          </cell>
          <cell r="J25">
            <v>1289060</v>
          </cell>
          <cell r="K25">
            <v>1335295</v>
          </cell>
          <cell r="L25">
            <v>1279341</v>
          </cell>
        </row>
        <row r="26">
          <cell r="B26" t="str">
            <v>Intervenciones por 1.000 habitantes</v>
          </cell>
          <cell r="C26">
            <v>107.578275578006</v>
          </cell>
          <cell r="D26">
            <v>108.547345949453</v>
          </cell>
          <cell r="E26">
            <v>111.175714184173</v>
          </cell>
          <cell r="F26">
            <v>112.455819347824</v>
          </cell>
          <cell r="G26">
            <v>114.027492828219</v>
          </cell>
          <cell r="H26">
            <v>114.414954980462</v>
          </cell>
          <cell r="I26">
            <v>88.4334161610644</v>
          </cell>
          <cell r="J26">
            <v>105.43554344298499</v>
          </cell>
          <cell r="K26">
            <v>109.577262649948</v>
          </cell>
          <cell r="L26">
            <v>112.419140179549</v>
          </cell>
        </row>
        <row r="27">
          <cell r="B27" t="str">
            <v>Ratio de intervenciones por quirófano</v>
          </cell>
          <cell r="C27">
            <v>848.73322610294099</v>
          </cell>
          <cell r="D27">
            <v>845.51077341800897</v>
          </cell>
          <cell r="E27">
            <v>854.71223021582705</v>
          </cell>
          <cell r="F27">
            <v>856.51952349437499</v>
          </cell>
          <cell r="G27">
            <v>859.98862890881298</v>
          </cell>
          <cell r="H27">
            <v>869.36977700801003</v>
          </cell>
          <cell r="I27">
            <v>701.39196645332197</v>
          </cell>
          <cell r="J27">
            <v>792.58866310160397</v>
          </cell>
          <cell r="K27">
            <v>820.41589571068096</v>
          </cell>
          <cell r="L27">
            <v>855.36305601317997</v>
          </cell>
        </row>
        <row r="28">
          <cell r="B28" t="str">
            <v>Porcentaje de Ambulatorización</v>
          </cell>
          <cell r="C28">
            <v>0.426153325931515</v>
          </cell>
          <cell r="D28">
            <v>0.43676192514895301</v>
          </cell>
          <cell r="E28">
            <v>0.43715647489583798</v>
          </cell>
          <cell r="F28">
            <v>0.44528322880294502</v>
          </cell>
          <cell r="G28">
            <v>0.44468140181573701</v>
          </cell>
          <cell r="H28">
            <v>0.46146758444961999</v>
          </cell>
          <cell r="I28">
            <v>0.44880045890396097</v>
          </cell>
          <cell r="J28">
            <v>0.46839031757306698</v>
          </cell>
          <cell r="K28">
            <v>0.48305850127297001</v>
          </cell>
          <cell r="L28">
            <v>0.49836709606482799</v>
          </cell>
        </row>
      </sheetData>
      <sheetData sheetId="19">
        <row r="4">
          <cell r="C4">
            <v>2014</v>
          </cell>
          <cell r="D4">
            <v>2015</v>
          </cell>
          <cell r="E4">
            <v>2016</v>
          </cell>
          <cell r="F4">
            <v>2017</v>
          </cell>
          <cell r="G4">
            <v>2018</v>
          </cell>
          <cell r="H4">
            <v>2019</v>
          </cell>
          <cell r="I4">
            <v>2020</v>
          </cell>
          <cell r="J4">
            <v>2021</v>
          </cell>
          <cell r="K4">
            <v>2022</v>
          </cell>
          <cell r="L4">
            <v>2023</v>
          </cell>
        </row>
        <row r="5">
          <cell r="B5" t="str">
            <v>Públicos-SNS</v>
          </cell>
        </row>
        <row r="6">
          <cell r="B6" t="str">
            <v>Total Partos</v>
          </cell>
          <cell r="C6">
            <v>331523</v>
          </cell>
          <cell r="D6">
            <v>325745</v>
          </cell>
          <cell r="E6">
            <v>321252</v>
          </cell>
          <cell r="F6">
            <v>309414</v>
          </cell>
          <cell r="G6">
            <v>298776</v>
          </cell>
          <cell r="H6">
            <v>292284</v>
          </cell>
          <cell r="I6">
            <v>275214</v>
          </cell>
          <cell r="J6">
            <v>266118</v>
          </cell>
          <cell r="K6">
            <v>262776</v>
          </cell>
          <cell r="L6">
            <v>258653</v>
          </cell>
        </row>
        <row r="7">
          <cell r="B7" t="str">
            <v xml:space="preserve">    Partos por vía vaginal</v>
          </cell>
          <cell r="C7">
            <v>258773</v>
          </cell>
          <cell r="D7">
            <v>255654</v>
          </cell>
          <cell r="E7">
            <v>251932</v>
          </cell>
          <cell r="F7">
            <v>242978</v>
          </cell>
          <cell r="G7">
            <v>233540</v>
          </cell>
          <cell r="H7">
            <v>228222</v>
          </cell>
          <cell r="I7">
            <v>215002</v>
          </cell>
          <cell r="J7">
            <v>207299</v>
          </cell>
          <cell r="K7">
            <v>203707</v>
          </cell>
          <cell r="L7">
            <v>198190</v>
          </cell>
        </row>
        <row r="8">
          <cell r="B8" t="str">
            <v xml:space="preserve">    Cesáreas</v>
          </cell>
          <cell r="C8">
            <v>72750</v>
          </cell>
          <cell r="D8">
            <v>70091</v>
          </cell>
          <cell r="E8">
            <v>69320</v>
          </cell>
          <cell r="F8">
            <v>66436</v>
          </cell>
          <cell r="G8">
            <v>65236</v>
          </cell>
          <cell r="H8">
            <v>64062</v>
          </cell>
          <cell r="I8">
            <v>60212</v>
          </cell>
          <cell r="J8">
            <v>58819</v>
          </cell>
          <cell r="K8">
            <v>59069</v>
          </cell>
          <cell r="L8">
            <v>60463</v>
          </cell>
        </row>
        <row r="9">
          <cell r="B9" t="str">
            <v>% de Cesáreas</v>
          </cell>
          <cell r="C9">
            <v>0.21944178835254299</v>
          </cell>
          <cell r="D9">
            <v>0.215171376383367</v>
          </cell>
          <cell r="E9">
            <v>0.21578075778516601</v>
          </cell>
          <cell r="F9">
            <v>0.21471555908911699</v>
          </cell>
          <cell r="G9">
            <v>0.21834417757785099</v>
          </cell>
          <cell r="H9">
            <v>0.21917723857617899</v>
          </cell>
          <cell r="I9">
            <v>0.218782474728757</v>
          </cell>
          <cell r="J9">
            <v>0.221026011017669</v>
          </cell>
          <cell r="K9">
            <v>0.22478841294486601</v>
          </cell>
          <cell r="L9">
            <v>0.23376106211797301</v>
          </cell>
        </row>
        <row r="10">
          <cell r="B10" t="str">
            <v>Privados</v>
          </cell>
        </row>
        <row r="11">
          <cell r="B11" t="str">
            <v>Total Partos</v>
          </cell>
          <cell r="C11">
            <v>89128</v>
          </cell>
          <cell r="D11">
            <v>85102</v>
          </cell>
          <cell r="E11">
            <v>83290</v>
          </cell>
          <cell r="F11">
            <v>79465</v>
          </cell>
          <cell r="G11">
            <v>70587</v>
          </cell>
          <cell r="H11">
            <v>65504</v>
          </cell>
          <cell r="I11">
            <v>63800</v>
          </cell>
          <cell r="J11">
            <v>66394</v>
          </cell>
          <cell r="K11">
            <v>58917</v>
          </cell>
          <cell r="L11">
            <v>56370</v>
          </cell>
        </row>
        <row r="12">
          <cell r="B12" t="str">
            <v xml:space="preserve">    Partos por vía vaginal</v>
          </cell>
          <cell r="C12">
            <v>55175</v>
          </cell>
          <cell r="D12">
            <v>53155</v>
          </cell>
          <cell r="E12">
            <v>52210</v>
          </cell>
          <cell r="F12">
            <v>50405</v>
          </cell>
          <cell r="G12">
            <v>44816</v>
          </cell>
          <cell r="H12">
            <v>42257</v>
          </cell>
          <cell r="I12">
            <v>41625</v>
          </cell>
          <cell r="J12">
            <v>43454</v>
          </cell>
          <cell r="K12">
            <v>38681</v>
          </cell>
          <cell r="L12">
            <v>37405</v>
          </cell>
        </row>
        <row r="13">
          <cell r="B13" t="str">
            <v xml:space="preserve">    Cesáreas</v>
          </cell>
          <cell r="C13">
            <v>33953</v>
          </cell>
          <cell r="D13">
            <v>31947</v>
          </cell>
          <cell r="E13">
            <v>31080</v>
          </cell>
          <cell r="F13">
            <v>29060</v>
          </cell>
          <cell r="G13">
            <v>25771</v>
          </cell>
          <cell r="H13">
            <v>23247</v>
          </cell>
          <cell r="I13">
            <v>22175</v>
          </cell>
          <cell r="J13">
            <v>22940</v>
          </cell>
          <cell r="K13">
            <v>20236</v>
          </cell>
          <cell r="L13">
            <v>18965</v>
          </cell>
        </row>
        <row r="14">
          <cell r="B14" t="str">
            <v>% de Cesáreas</v>
          </cell>
          <cell r="C14">
            <v>0.38094650390449702</v>
          </cell>
          <cell r="D14">
            <v>0.37539658292402101</v>
          </cell>
          <cell r="E14">
            <v>0.37315404010085201</v>
          </cell>
          <cell r="F14">
            <v>0.36569558925313</v>
          </cell>
          <cell r="G14">
            <v>0.36509555583889403</v>
          </cell>
          <cell r="H14">
            <v>0.35489435759648302</v>
          </cell>
          <cell r="I14">
            <v>0.347570532915361</v>
          </cell>
          <cell r="J14">
            <v>0.34551314877850398</v>
          </cell>
          <cell r="K14">
            <v>0.34346623215710198</v>
          </cell>
          <cell r="L14">
            <v>0.33643782153627799</v>
          </cell>
        </row>
        <row r="15">
          <cell r="B15" t="str">
            <v xml:space="preserve">TOTAL </v>
          </cell>
        </row>
        <row r="16">
          <cell r="B16" t="str">
            <v>Total Partos</v>
          </cell>
          <cell r="C16">
            <v>420651</v>
          </cell>
          <cell r="D16">
            <v>410847</v>
          </cell>
          <cell r="E16">
            <v>404542</v>
          </cell>
          <cell r="F16">
            <v>388879</v>
          </cell>
          <cell r="G16">
            <v>369363</v>
          </cell>
          <cell r="H16">
            <v>357788</v>
          </cell>
          <cell r="I16">
            <v>339014</v>
          </cell>
          <cell r="J16">
            <v>332512</v>
          </cell>
          <cell r="K16">
            <v>321693</v>
          </cell>
          <cell r="L16">
            <v>315023</v>
          </cell>
        </row>
        <row r="17">
          <cell r="B17" t="str">
            <v xml:space="preserve">    Partos por vía vaginal</v>
          </cell>
          <cell r="C17">
            <v>313948</v>
          </cell>
          <cell r="D17">
            <v>308809</v>
          </cell>
          <cell r="E17">
            <v>304142</v>
          </cell>
          <cell r="F17">
            <v>293383</v>
          </cell>
          <cell r="G17">
            <v>278356</v>
          </cell>
          <cell r="H17">
            <v>270479</v>
          </cell>
          <cell r="I17">
            <v>256627</v>
          </cell>
          <cell r="J17">
            <v>250753</v>
          </cell>
          <cell r="K17">
            <v>242388</v>
          </cell>
          <cell r="L17">
            <v>235595</v>
          </cell>
        </row>
        <row r="18">
          <cell r="B18" t="str">
            <v xml:space="preserve">    Cesáreas</v>
          </cell>
          <cell r="C18">
            <v>106703</v>
          </cell>
          <cell r="D18">
            <v>102038</v>
          </cell>
          <cell r="E18">
            <v>100400</v>
          </cell>
          <cell r="F18">
            <v>95496</v>
          </cell>
          <cell r="G18">
            <v>91007</v>
          </cell>
          <cell r="H18">
            <v>87309</v>
          </cell>
          <cell r="I18">
            <v>82387</v>
          </cell>
          <cell r="J18">
            <v>81759</v>
          </cell>
          <cell r="K18">
            <v>79305</v>
          </cell>
          <cell r="L18">
            <v>79428</v>
          </cell>
        </row>
        <row r="19">
          <cell r="B19" t="str">
            <v>% de Cesáreas</v>
          </cell>
          <cell r="C19">
            <v>0.25366158644577103</v>
          </cell>
          <cell r="D19">
            <v>0.248360095120568</v>
          </cell>
          <cell r="E19">
            <v>0.24818189458696499</v>
          </cell>
          <cell r="F19">
            <v>0.245567387284991</v>
          </cell>
          <cell r="G19">
            <v>0.24638905358685101</v>
          </cell>
          <cell r="H19">
            <v>0.244024394334075</v>
          </cell>
          <cell r="I19">
            <v>0.24301946232308999</v>
          </cell>
          <cell r="J19">
            <v>0.24588285535559601</v>
          </cell>
          <cell r="K19">
            <v>0.24652385970474999</v>
          </cell>
          <cell r="L19">
            <v>0.25213397117035902</v>
          </cell>
        </row>
        <row r="20">
          <cell r="B20" t="str">
            <v>Tasa de Fecundidad</v>
          </cell>
          <cell r="C20">
            <v>39.251361571281898</v>
          </cell>
          <cell r="D20">
            <v>38.965337432345201</v>
          </cell>
          <cell r="E20">
            <v>38.709302475630999</v>
          </cell>
          <cell r="F20">
            <v>37.5358557755833</v>
          </cell>
          <cell r="G20">
            <v>35.541737663035697</v>
          </cell>
          <cell r="H20">
            <v>34.525355602082001</v>
          </cell>
          <cell r="I20">
            <v>32.552418803356197</v>
          </cell>
          <cell r="J20">
            <v>32.395264156777003</v>
          </cell>
          <cell r="K20">
            <v>31.151455806334301</v>
          </cell>
          <cell r="L20">
            <v>30.096335619330102</v>
          </cell>
        </row>
        <row r="21">
          <cell r="B21" t="str">
            <v>Tasa de Natalidad</v>
          </cell>
          <cell r="C21">
            <v>9.1972554231479506</v>
          </cell>
          <cell r="D21">
            <v>9.0076820041220103</v>
          </cell>
          <cell r="E21">
            <v>8.8517913029243704</v>
          </cell>
          <cell r="F21">
            <v>8.4922615581041008</v>
          </cell>
          <cell r="G21">
            <v>7.9773508439393499</v>
          </cell>
          <cell r="H21">
            <v>7.7030179678471997</v>
          </cell>
          <cell r="I21">
            <v>7.22410115465141</v>
          </cell>
          <cell r="J21">
            <v>7.1268674447832199</v>
          </cell>
          <cell r="K21">
            <v>6.8279999363106896</v>
          </cell>
          <cell r="L21">
            <v>6.5861297961321599</v>
          </cell>
        </row>
      </sheetData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on">
  <a:themeElements>
    <a:clrScheme name="I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Open Sans">
      <a:majorFont>
        <a:latin typeface="Open Sans"/>
        <a:ea typeface=""/>
        <a:cs typeface=""/>
      </a:majorFont>
      <a:minorFont>
        <a:latin typeface="Open Sans"/>
        <a:ea typeface=""/>
        <a:cs typeface=""/>
      </a:minorFont>
    </a:fontScheme>
    <a:fmtScheme name="I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Q21"/>
  <sheetViews>
    <sheetView showGridLines="0" topLeftCell="A9" zoomScaleNormal="100" workbookViewId="0">
      <selection activeCell="B17" sqref="B17:J17"/>
    </sheetView>
  </sheetViews>
  <sheetFormatPr baseColWidth="10" defaultColWidth="11.46484375" defaultRowHeight="15.75" x14ac:dyDescent="0.55000000000000004"/>
  <cols>
    <col min="1" max="9" width="11.46484375" style="3"/>
    <col min="10" max="10" width="62.53125" style="3" customWidth="1"/>
    <col min="11" max="16384" width="11.46484375" style="3"/>
  </cols>
  <sheetData>
    <row r="1" spans="1:17" x14ac:dyDescent="0.55000000000000004">
      <c r="A1" s="70"/>
    </row>
    <row r="4" spans="1:17" s="1" customFormat="1" ht="25.05" customHeight="1" x14ac:dyDescent="0.35">
      <c r="A4" s="4"/>
      <c r="B4" s="72" t="s">
        <v>0</v>
      </c>
      <c r="C4" s="72"/>
      <c r="D4" s="72"/>
      <c r="E4" s="72"/>
      <c r="F4" s="72"/>
      <c r="G4" s="72"/>
      <c r="H4" s="72"/>
      <c r="I4" s="72"/>
      <c r="J4" s="72"/>
      <c r="K4" s="5"/>
      <c r="L4" s="2"/>
      <c r="M4" s="2"/>
      <c r="N4" s="2"/>
      <c r="O4" s="2"/>
      <c r="P4" s="2"/>
      <c r="Q4" s="2"/>
    </row>
    <row r="5" spans="1:17" x14ac:dyDescent="0.55000000000000004">
      <c r="B5" s="16"/>
      <c r="C5" s="16"/>
      <c r="D5" s="16"/>
      <c r="E5" s="16"/>
      <c r="F5" s="16"/>
      <c r="G5" s="16"/>
      <c r="H5" s="16"/>
    </row>
    <row r="6" spans="1:17" s="1" customFormat="1" ht="30" customHeight="1" x14ac:dyDescent="0.35">
      <c r="A6" s="4"/>
      <c r="B6" s="73" t="s">
        <v>19</v>
      </c>
      <c r="C6" s="73"/>
      <c r="D6" s="73"/>
      <c r="E6" s="73"/>
      <c r="F6" s="73"/>
      <c r="G6" s="73"/>
      <c r="H6" s="73"/>
      <c r="I6" s="73"/>
      <c r="J6" s="73"/>
      <c r="K6" s="5"/>
      <c r="L6" s="2"/>
      <c r="M6" s="2"/>
      <c r="N6" s="2"/>
      <c r="O6" s="2"/>
      <c r="P6" s="2"/>
      <c r="Q6" s="2"/>
    </row>
    <row r="7" spans="1:17" s="1" customFormat="1" ht="30" customHeight="1" x14ac:dyDescent="0.35">
      <c r="A7" s="4"/>
      <c r="B7" s="73" t="s">
        <v>32</v>
      </c>
      <c r="C7" s="73"/>
      <c r="D7" s="73"/>
      <c r="E7" s="73"/>
      <c r="F7" s="73"/>
      <c r="G7" s="73"/>
      <c r="H7" s="73"/>
      <c r="I7" s="73"/>
      <c r="J7" s="73"/>
      <c r="K7" s="5"/>
      <c r="L7" s="2"/>
      <c r="M7" s="2"/>
      <c r="N7" s="2"/>
      <c r="O7" s="2"/>
      <c r="P7" s="2"/>
      <c r="Q7" s="2"/>
    </row>
    <row r="8" spans="1:17" s="1" customFormat="1" ht="30" customHeight="1" x14ac:dyDescent="0.35">
      <c r="A8" s="4"/>
      <c r="B8" s="73" t="s">
        <v>20</v>
      </c>
      <c r="C8" s="73"/>
      <c r="D8" s="73"/>
      <c r="E8" s="73"/>
      <c r="F8" s="73"/>
      <c r="G8" s="73"/>
      <c r="H8" s="73"/>
      <c r="I8" s="73"/>
      <c r="J8" s="73"/>
      <c r="K8" s="5"/>
      <c r="L8" s="2"/>
      <c r="M8" s="2"/>
      <c r="N8" s="2"/>
      <c r="O8" s="2"/>
      <c r="P8" s="2"/>
      <c r="Q8" s="2"/>
    </row>
    <row r="9" spans="1:17" s="1" customFormat="1" ht="30" customHeight="1" x14ac:dyDescent="0.35">
      <c r="A9" s="4"/>
      <c r="B9" s="73" t="s">
        <v>31</v>
      </c>
      <c r="C9" s="73"/>
      <c r="D9" s="73"/>
      <c r="E9" s="73"/>
      <c r="F9" s="73"/>
      <c r="G9" s="73"/>
      <c r="H9" s="73"/>
      <c r="I9" s="73"/>
      <c r="J9" s="73"/>
      <c r="K9" s="5"/>
      <c r="L9" s="2"/>
      <c r="M9" s="2"/>
      <c r="N9" s="2"/>
      <c r="O9" s="2"/>
      <c r="P9" s="2"/>
      <c r="Q9" s="2"/>
    </row>
    <row r="10" spans="1:17" s="1" customFormat="1" ht="30" customHeight="1" x14ac:dyDescent="0.35">
      <c r="A10" s="4"/>
      <c r="B10" s="73" t="s">
        <v>21</v>
      </c>
      <c r="C10" s="73"/>
      <c r="D10" s="73"/>
      <c r="E10" s="73"/>
      <c r="F10" s="73"/>
      <c r="G10" s="73"/>
      <c r="H10" s="73"/>
      <c r="I10" s="73"/>
      <c r="J10" s="73"/>
      <c r="K10" s="5"/>
      <c r="L10" s="2"/>
      <c r="M10" s="2"/>
      <c r="N10" s="2"/>
      <c r="O10" s="2"/>
      <c r="P10" s="2"/>
      <c r="Q10" s="2"/>
    </row>
    <row r="11" spans="1:17" s="1" customFormat="1" ht="30" customHeight="1" x14ac:dyDescent="0.35">
      <c r="A11" s="4"/>
      <c r="B11" s="73" t="s">
        <v>22</v>
      </c>
      <c r="C11" s="73"/>
      <c r="D11" s="73"/>
      <c r="E11" s="73"/>
      <c r="F11" s="73"/>
      <c r="G11" s="73"/>
      <c r="H11" s="73"/>
      <c r="I11" s="73"/>
      <c r="J11" s="73"/>
      <c r="K11" s="5"/>
      <c r="L11" s="2"/>
      <c r="M11" s="2"/>
      <c r="N11" s="2"/>
      <c r="O11" s="2"/>
      <c r="P11" s="2"/>
      <c r="Q11" s="2"/>
    </row>
    <row r="12" spans="1:17" s="1" customFormat="1" ht="30" customHeight="1" x14ac:dyDescent="0.35">
      <c r="A12" s="4"/>
      <c r="B12" s="73" t="s">
        <v>30</v>
      </c>
      <c r="C12" s="73"/>
      <c r="D12" s="73"/>
      <c r="E12" s="73"/>
      <c r="F12" s="73"/>
      <c r="G12" s="73"/>
      <c r="H12" s="73"/>
      <c r="I12" s="73"/>
      <c r="J12" s="73"/>
      <c r="K12" s="5"/>
      <c r="L12" s="2"/>
      <c r="M12" s="2"/>
      <c r="N12" s="2"/>
      <c r="O12" s="2"/>
      <c r="P12" s="2"/>
      <c r="Q12" s="2"/>
    </row>
    <row r="13" spans="1:17" s="1" customFormat="1" ht="30" customHeight="1" x14ac:dyDescent="0.35">
      <c r="A13" s="4"/>
      <c r="B13" s="73" t="s">
        <v>29</v>
      </c>
      <c r="C13" s="73"/>
      <c r="D13" s="73"/>
      <c r="E13" s="73"/>
      <c r="F13" s="73"/>
      <c r="G13" s="73"/>
      <c r="H13" s="73"/>
      <c r="I13" s="73"/>
      <c r="J13" s="73"/>
      <c r="K13" s="5"/>
      <c r="L13" s="2"/>
      <c r="M13" s="2"/>
      <c r="N13" s="2"/>
      <c r="O13" s="2"/>
      <c r="P13" s="2"/>
      <c r="Q13" s="2"/>
    </row>
    <row r="14" spans="1:17" s="1" customFormat="1" ht="30" customHeight="1" x14ac:dyDescent="0.35">
      <c r="A14" s="4"/>
      <c r="B14" s="73" t="s">
        <v>23</v>
      </c>
      <c r="C14" s="73"/>
      <c r="D14" s="73"/>
      <c r="E14" s="73"/>
      <c r="F14" s="73"/>
      <c r="G14" s="73"/>
      <c r="H14" s="73"/>
      <c r="I14" s="73"/>
      <c r="J14" s="73"/>
      <c r="K14" s="5"/>
      <c r="L14" s="2"/>
      <c r="M14" s="2"/>
      <c r="N14" s="2"/>
      <c r="O14" s="2"/>
      <c r="P14" s="2"/>
      <c r="Q14" s="2"/>
    </row>
    <row r="15" spans="1:17" s="1" customFormat="1" ht="30" customHeight="1" x14ac:dyDescent="0.35">
      <c r="A15" s="4"/>
      <c r="B15" s="73" t="s">
        <v>25</v>
      </c>
      <c r="C15" s="73"/>
      <c r="D15" s="73"/>
      <c r="E15" s="73"/>
      <c r="F15" s="73"/>
      <c r="G15" s="73"/>
      <c r="H15" s="73"/>
      <c r="I15" s="73"/>
      <c r="J15" s="73"/>
      <c r="K15" s="5"/>
      <c r="L15" s="2"/>
      <c r="M15" s="2"/>
      <c r="N15" s="2"/>
      <c r="O15" s="2"/>
      <c r="P15" s="2"/>
      <c r="Q15" s="2"/>
    </row>
    <row r="16" spans="1:17" s="1" customFormat="1" ht="30" customHeight="1" x14ac:dyDescent="0.35">
      <c r="A16" s="4"/>
      <c r="B16" s="73" t="s">
        <v>28</v>
      </c>
      <c r="C16" s="73"/>
      <c r="D16" s="73"/>
      <c r="E16" s="73"/>
      <c r="F16" s="73"/>
      <c r="G16" s="73"/>
      <c r="H16" s="73"/>
      <c r="I16" s="73"/>
      <c r="J16" s="73"/>
      <c r="K16" s="5"/>
      <c r="L16" s="2"/>
      <c r="M16" s="2"/>
      <c r="N16" s="2"/>
      <c r="O16" s="2"/>
      <c r="P16" s="2"/>
      <c r="Q16" s="2"/>
    </row>
    <row r="17" spans="1:17" s="1" customFormat="1" ht="30" customHeight="1" x14ac:dyDescent="0.35">
      <c r="A17" s="4"/>
      <c r="B17" s="73" t="s">
        <v>27</v>
      </c>
      <c r="C17" s="73"/>
      <c r="D17" s="73"/>
      <c r="E17" s="73"/>
      <c r="F17" s="73"/>
      <c r="G17" s="73"/>
      <c r="H17" s="73"/>
      <c r="I17" s="73"/>
      <c r="J17" s="73"/>
      <c r="K17" s="5"/>
      <c r="L17" s="2"/>
      <c r="M17" s="2"/>
      <c r="N17" s="2"/>
      <c r="O17" s="2"/>
      <c r="P17" s="2"/>
      <c r="Q17" s="2"/>
    </row>
    <row r="18" spans="1:17" x14ac:dyDescent="0.55000000000000004">
      <c r="B18" s="71"/>
      <c r="C18" s="71"/>
      <c r="D18" s="71"/>
      <c r="E18" s="71"/>
      <c r="F18" s="71"/>
      <c r="G18" s="71"/>
      <c r="H18" s="71"/>
    </row>
    <row r="21" spans="1:17" x14ac:dyDescent="0.55000000000000004">
      <c r="I21" s="70"/>
    </row>
  </sheetData>
  <mergeCells count="14">
    <mergeCell ref="B18:H18"/>
    <mergeCell ref="B4:J4"/>
    <mergeCell ref="B6:J6"/>
    <mergeCell ref="B15:J15"/>
    <mergeCell ref="B7:J7"/>
    <mergeCell ref="B8:J8"/>
    <mergeCell ref="B9:J9"/>
    <mergeCell ref="B10:J10"/>
    <mergeCell ref="B11:J11"/>
    <mergeCell ref="B12:J12"/>
    <mergeCell ref="B13:J13"/>
    <mergeCell ref="B17:J17"/>
    <mergeCell ref="B14:J14"/>
    <mergeCell ref="B16:J16"/>
  </mergeCells>
  <hyperlinks>
    <hyperlink ref="B6:H6" location="'TABLA 3.1'!A1" display="TABLA 3.1 ALTAS EN HOSPITALIZACIÓN" xr:uid="{00000000-0004-0000-0000-000000000000}"/>
    <hyperlink ref="B7:H7" location="'TABLA 3.3'!A1" display="TABLA 3.3 TOTAL DE ESTANCIAS" xr:uid="{00000000-0004-0000-0000-000002000000}"/>
    <hyperlink ref="B8:H8" location="'TABLA 3.4'!A1" display="TABLA 3.4 ESTANCIA MEDIA (EN DÍAS)" xr:uid="{00000000-0004-0000-0000-000003000000}"/>
    <hyperlink ref="B9:H9" location="'TABLA 3.6'!A1" display="TABLA 3.6 ÍNDICE DE ROTACIÓN" xr:uid="{00000000-0004-0000-0000-000005000000}"/>
    <hyperlink ref="B10:H10" location="'TABLA 3.7'!A1" display="TABLA 3.7 ALTAS POR FALLECIMIENTO" xr:uid="{00000000-0004-0000-0000-000006000000}"/>
    <hyperlink ref="B11:H11" location="'TABLA 3.9-10'!A1" display="TABLA 3.9 NECROPSIAS" xr:uid="{00000000-0004-0000-0000-000008000000}"/>
    <hyperlink ref="B12:H12" location="'TABLA 3.11'!A1" display="TABLA 3.11 PRIMERAS CONSULTAS" xr:uid="{00000000-0004-0000-0000-00000A000000}"/>
    <hyperlink ref="B13:H13" location="'TABLA 3.13'!A1" display="TABLA 3.13 PORCENTAJE DE PRIMERAS CONSULTAS SOBRE CONSULTAS TOTALES" xr:uid="{00000000-0004-0000-0000-00000C000000}"/>
    <hyperlink ref="B14:H14" location="'TABLA 3.15-16'!Área_de_impresión" display="TABLA 3.15 URGENCIAS" xr:uid="{00000000-0004-0000-0000-00000E000000}"/>
    <hyperlink ref="B16:H16" location="'TABLA 3.19'!A1" display="TABLA 3.19 INGRESOS TOTALES" xr:uid="{00000000-0004-0000-0000-000012000000}"/>
    <hyperlink ref="B17:H17" location="'TABLA 3.20'!A1" display="TABLA 3.20 URGENCIAS POR 1.000 HABITANTES" xr:uid="{00000000-0004-0000-0000-000013000000}"/>
    <hyperlink ref="B8:J8" location="'TABLA 3.4 3.5'!A1" display="TABLA 3.4 ESTANCIA MEDIA  y TABLA 3.5 ÍNDICE DE OCUPACIÓN. AÑOS 2014-2023" xr:uid="{ABCE1972-0879-45BC-A6C2-9705D69C91DD}"/>
    <hyperlink ref="B10:J10" location="'TABLA 3.7 3.8'!A1" display="TABLA 3.7 MORTALIDAD HOSPITALARIA y TABLA 3.8 PORCENTAJE DE ALTAS POR FALLECIMIENTO. AÑOS 2014-2023" xr:uid="{932A1188-CD0A-4A1B-831F-306F0A36E1EA}"/>
    <hyperlink ref="B12:J12" location="'TABLA 3.11 3.12'!A1" display="TABLA 3.11 PRIMERAS CONSULTAS y TABLA 3.12 CONSULTAS TOTALES" xr:uid="{2808A9BA-4071-47D1-9F55-5FA9422EC92D}"/>
    <hyperlink ref="B13:J13" location="'TABLA 3.13 3.14'!A1" display="TABLA 3.13 PORCENTAJE DE PRIMERAS CONSULTAS SOBRE CONSULTAS TOTALES y TABLA 3.14 FRECUENTACIÓN EN CONSULTAS TOTALES POR 1.000 HABITANTES" xr:uid="{111C0A3E-71EC-4D21-A438-C38FC881AFB2}"/>
    <hyperlink ref="B14:J14" location="'TABLA 3.15-16'!A1" display="TABLA 3.15 URGENCIAS y  TABLA 3.16 FRECUENTACIÓN URGENCIAS HOSPITALARIAS. NÚMERO DE URGENCIAS ATENDIDAS POR 1000 HABITANTES. AÑOS 2014-2023" xr:uid="{F662E286-B540-4921-8A15-975DD8E3820E}"/>
    <hyperlink ref="B15:J15" location="'TABLA 3.17- 18'!A1" display=" TABLA 3.17 PORCENTAJE DE URGENCIAS INGRESADAS  y  TABLA 3. 18 PRESIÓN DE URGENCIAS (PORCENTAJE DE INGRESOS DE URGENCIAS). AÑOS 2014-2023" xr:uid="{A2331651-0615-418C-9867-1742EBA343A8}"/>
  </hyperlinks>
  <printOptions horizontalCentered="1"/>
  <pageMargins left="0.78740157480314965" right="0.78740157480314965" top="0.98425196850393704" bottom="0.98425196850393704" header="0.51181102362204722" footer="0.51181102362204722"/>
  <pageSetup paperSize="9" scale="76" orientation="landscape" horizontalDpi="4294967295" verticalDpi="4294967295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7030A0"/>
  </sheetPr>
  <dimension ref="B1:U27"/>
  <sheetViews>
    <sheetView showGridLines="0" zoomScaleNormal="100" workbookViewId="0">
      <selection activeCell="B16" sqref="B16:L16"/>
    </sheetView>
  </sheetViews>
  <sheetFormatPr baseColWidth="10" defaultColWidth="9.19921875" defaultRowHeight="13.5" x14ac:dyDescent="0.5"/>
  <cols>
    <col min="1" max="1" width="7.265625" style="9" customWidth="1"/>
    <col min="2" max="2" width="39.796875" style="9" bestFit="1" customWidth="1"/>
    <col min="3" max="12" width="14.46484375" style="9" bestFit="1" customWidth="1"/>
    <col min="13" max="13" width="9.796875" style="9" bestFit="1" customWidth="1"/>
    <col min="14" max="16384" width="9.19921875" style="9"/>
  </cols>
  <sheetData>
    <row r="1" spans="2:21" s="8" customFormat="1" ht="15" customHeight="1" x14ac:dyDescent="0.35"/>
    <row r="2" spans="2:21" s="18" customFormat="1" ht="20.2" customHeight="1" x14ac:dyDescent="0.35">
      <c r="B2" s="74" t="s">
        <v>2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63"/>
      <c r="N2" s="63"/>
      <c r="O2" s="63"/>
      <c r="P2" s="63"/>
      <c r="Q2" s="63"/>
      <c r="R2" s="63"/>
      <c r="S2" s="63"/>
      <c r="T2" s="63"/>
      <c r="U2" s="63"/>
    </row>
    <row r="3" spans="2:21" s="18" customFormat="1" ht="20.2" customHeight="1" x14ac:dyDescent="0.55000000000000004">
      <c r="B3" s="17"/>
      <c r="L3" s="25"/>
      <c r="M3" s="25"/>
      <c r="N3" s="25"/>
      <c r="O3" s="25"/>
      <c r="P3" s="25"/>
      <c r="Q3" s="25"/>
      <c r="R3" s="25"/>
      <c r="S3" s="25"/>
    </row>
    <row r="4" spans="2:21" s="25" customFormat="1" ht="20.2" customHeight="1" x14ac:dyDescent="0.55000000000000004">
      <c r="B4" s="19"/>
      <c r="C4" s="20">
        <f>'[1]TABLA 3.15'!C4</f>
        <v>2014</v>
      </c>
      <c r="D4" s="20">
        <f>'[1]TABLA 3.15'!D4</f>
        <v>2015</v>
      </c>
      <c r="E4" s="20">
        <f>'[1]TABLA 3.15'!E4</f>
        <v>2016</v>
      </c>
      <c r="F4" s="20">
        <f>'[1]TABLA 3.15'!F4</f>
        <v>2017</v>
      </c>
      <c r="G4" s="20">
        <f>'[1]TABLA 3.15'!G4</f>
        <v>2018</v>
      </c>
      <c r="H4" s="20">
        <f>'[1]TABLA 3.15'!H4</f>
        <v>2019</v>
      </c>
      <c r="I4" s="20">
        <f>'[1]TABLA 3.15'!I4</f>
        <v>2020</v>
      </c>
      <c r="J4" s="20">
        <f>'[1]TABLA 3.15'!J4</f>
        <v>2021</v>
      </c>
      <c r="K4" s="20">
        <f>'[1]TABLA 3.15'!K4</f>
        <v>2022</v>
      </c>
      <c r="L4" s="20">
        <f>'[1]TABLA 3.15'!L4</f>
        <v>2023</v>
      </c>
    </row>
    <row r="5" spans="2:21" s="25" customFormat="1" ht="20.2" customHeight="1" thickBot="1" x14ac:dyDescent="0.6">
      <c r="B5" s="21" t="str">
        <f>'[1]TABLA 3.15'!B5</f>
        <v>Públicos-SNS</v>
      </c>
      <c r="C5" s="22">
        <f>'[1]TABLA 3.15'!C5</f>
        <v>20851650</v>
      </c>
      <c r="D5" s="22">
        <f>'[1]TABLA 3.15'!D5</f>
        <v>21459572</v>
      </c>
      <c r="E5" s="22">
        <f>'[1]TABLA 3.15'!E5</f>
        <v>22360725</v>
      </c>
      <c r="F5" s="22">
        <f>'[1]TABLA 3.15'!F5</f>
        <v>22686944</v>
      </c>
      <c r="G5" s="22">
        <f>'[1]TABLA 3.15'!G5</f>
        <v>22966991</v>
      </c>
      <c r="H5" s="22">
        <f>'[1]TABLA 3.15'!H5</f>
        <v>23602940</v>
      </c>
      <c r="I5" s="22">
        <f>'[1]TABLA 3.15'!I5</f>
        <v>17300821</v>
      </c>
      <c r="J5" s="22">
        <f>'[1]TABLA 3.15'!J5</f>
        <v>20860192</v>
      </c>
      <c r="K5" s="22">
        <f>'[1]TABLA 3.15'!K5</f>
        <v>22911243</v>
      </c>
      <c r="L5" s="22">
        <f>'[1]TABLA 3.15'!L5</f>
        <v>24963434</v>
      </c>
    </row>
    <row r="6" spans="2:21" s="25" customFormat="1" ht="20.2" customHeight="1" thickTop="1" x14ac:dyDescent="0.55000000000000004">
      <c r="B6" s="23" t="str">
        <f>'[1]TABLA 3.15'!B6</f>
        <v>Hospitales de Agudos</v>
      </c>
      <c r="C6" s="24">
        <f>'[1]TABLA 3.15'!C6</f>
        <v>20772766</v>
      </c>
      <c r="D6" s="24">
        <f>'[1]TABLA 3.15'!D6</f>
        <v>21386099</v>
      </c>
      <c r="E6" s="24">
        <f>'[1]TABLA 3.15'!E6</f>
        <v>22286036</v>
      </c>
      <c r="F6" s="24">
        <f>'[1]TABLA 3.15'!F6</f>
        <v>22612227</v>
      </c>
      <c r="G6" s="24">
        <f>'[1]TABLA 3.15'!G6</f>
        <v>22896909</v>
      </c>
      <c r="H6" s="24">
        <f>'[1]TABLA 3.15'!H6</f>
        <v>23532901</v>
      </c>
      <c r="I6" s="24">
        <f>'[1]TABLA 3.15'!I6</f>
        <v>17246706</v>
      </c>
      <c r="J6" s="24">
        <f>'[1]TABLA 3.15'!J6</f>
        <v>20804974</v>
      </c>
      <c r="K6" s="24">
        <f>'[1]TABLA 3.15'!K6</f>
        <v>22850661</v>
      </c>
      <c r="L6" s="24">
        <f>'[1]TABLA 3.15'!L6</f>
        <v>24895313</v>
      </c>
      <c r="O6" s="18"/>
      <c r="P6" s="18"/>
      <c r="Q6" s="18"/>
      <c r="R6" s="18"/>
      <c r="S6" s="18"/>
      <c r="T6" s="18"/>
      <c r="U6" s="18"/>
    </row>
    <row r="7" spans="2:21" s="25" customFormat="1" ht="20.2" customHeight="1" x14ac:dyDescent="0.55000000000000004">
      <c r="B7" s="23" t="str">
        <f>'[1]TABLA 3.15'!B7</f>
        <v>Hospitales de Media Larga Estancia</v>
      </c>
      <c r="C7" s="24">
        <f>'[1]TABLA 3.15'!C7</f>
        <v>58170</v>
      </c>
      <c r="D7" s="24">
        <f>'[1]TABLA 3.15'!D7</f>
        <v>57379</v>
      </c>
      <c r="E7" s="24">
        <f>'[1]TABLA 3.15'!E7</f>
        <v>58227</v>
      </c>
      <c r="F7" s="24">
        <f>'[1]TABLA 3.15'!F7</f>
        <v>57516</v>
      </c>
      <c r="G7" s="24">
        <f>'[1]TABLA 3.15'!G7</f>
        <v>56228</v>
      </c>
      <c r="H7" s="24">
        <f>'[1]TABLA 3.15'!H7</f>
        <v>56027</v>
      </c>
      <c r="I7" s="24">
        <f>'[1]TABLA 3.15'!I7</f>
        <v>40899</v>
      </c>
      <c r="J7" s="24">
        <f>'[1]TABLA 3.15'!J7</f>
        <v>41891</v>
      </c>
      <c r="K7" s="24">
        <f>'[1]TABLA 3.15'!K7</f>
        <v>47867</v>
      </c>
      <c r="L7" s="24">
        <f>'[1]TABLA 3.15'!L7</f>
        <v>54487</v>
      </c>
      <c r="O7" s="18"/>
      <c r="P7" s="18"/>
      <c r="Q7" s="18"/>
      <c r="R7" s="18"/>
      <c r="S7" s="18"/>
      <c r="T7" s="18"/>
      <c r="U7" s="18"/>
    </row>
    <row r="8" spans="2:21" s="25" customFormat="1" ht="20.2" customHeight="1" x14ac:dyDescent="0.55000000000000004">
      <c r="B8" s="23" t="str">
        <f>'[1]TABLA 3.15'!B8</f>
        <v>Hospitales de Salud Mental</v>
      </c>
      <c r="C8" s="24">
        <f>'[1]TABLA 3.15'!C8</f>
        <v>20714</v>
      </c>
      <c r="D8" s="24">
        <f>'[1]TABLA 3.15'!D8</f>
        <v>16094</v>
      </c>
      <c r="E8" s="24">
        <f>'[1]TABLA 3.15'!E8</f>
        <v>16462</v>
      </c>
      <c r="F8" s="24">
        <f>'[1]TABLA 3.15'!F8</f>
        <v>17201</v>
      </c>
      <c r="G8" s="24">
        <f>'[1]TABLA 3.15'!G8</f>
        <v>13854</v>
      </c>
      <c r="H8" s="24">
        <f>'[1]TABLA 3.15'!H8</f>
        <v>14012</v>
      </c>
      <c r="I8" s="24">
        <f>'[1]TABLA 3.15'!I8</f>
        <v>13216</v>
      </c>
      <c r="J8" s="24">
        <f>'[1]TABLA 3.15'!J8</f>
        <v>13327</v>
      </c>
      <c r="K8" s="24">
        <f>'[1]TABLA 3.15'!K8</f>
        <v>12715</v>
      </c>
      <c r="L8" s="24">
        <f>'[1]TABLA 3.15'!L8</f>
        <v>13634</v>
      </c>
    </row>
    <row r="9" spans="2:21" s="25" customFormat="1" ht="20.2" customHeight="1" thickBot="1" x14ac:dyDescent="0.6">
      <c r="B9" s="21" t="str">
        <f>'[1]TABLA 3.15'!B9</f>
        <v>Privados</v>
      </c>
      <c r="C9" s="22">
        <f>'[1]TABLA 3.15'!C9</f>
        <v>6122344</v>
      </c>
      <c r="D9" s="22">
        <f>'[1]TABLA 3.15'!D9</f>
        <v>6593881</v>
      </c>
      <c r="E9" s="22">
        <f>'[1]TABLA 3.15'!E9</f>
        <v>7151997</v>
      </c>
      <c r="F9" s="22">
        <f>'[1]TABLA 3.15'!F9</f>
        <v>7343844</v>
      </c>
      <c r="G9" s="22">
        <f>'[1]TABLA 3.15'!G9</f>
        <v>7405334</v>
      </c>
      <c r="H9" s="22">
        <f>'[1]TABLA 3.15'!H9</f>
        <v>7739784</v>
      </c>
      <c r="I9" s="22">
        <f>'[1]TABLA 3.15'!I9</f>
        <v>5606279</v>
      </c>
      <c r="J9" s="22">
        <f>'[1]TABLA 3.15'!J9</f>
        <v>7120650</v>
      </c>
      <c r="K9" s="22">
        <f>'[1]TABLA 3.15'!K9</f>
        <v>8240833</v>
      </c>
      <c r="L9" s="22">
        <f>'[1]TABLA 3.15'!L9</f>
        <v>8412304</v>
      </c>
    </row>
    <row r="10" spans="2:21" s="25" customFormat="1" ht="20.2" customHeight="1" thickTop="1" x14ac:dyDescent="0.55000000000000004">
      <c r="B10" s="23" t="str">
        <f>'[1]TABLA 3.15'!B10</f>
        <v>Hospitales de Agudos</v>
      </c>
      <c r="C10" s="24">
        <f>'[1]TABLA 3.15'!C10</f>
        <v>6096163</v>
      </c>
      <c r="D10" s="24">
        <f>'[1]TABLA 3.15'!D10</f>
        <v>6566513</v>
      </c>
      <c r="E10" s="24">
        <f>'[1]TABLA 3.15'!E10</f>
        <v>7107177</v>
      </c>
      <c r="F10" s="24">
        <f>'[1]TABLA 3.15'!F10</f>
        <v>7306492</v>
      </c>
      <c r="G10" s="24">
        <f>'[1]TABLA 3.15'!G10</f>
        <v>7367330</v>
      </c>
      <c r="H10" s="24">
        <f>'[1]TABLA 3.15'!H10</f>
        <v>7698909</v>
      </c>
      <c r="I10" s="24">
        <f>'[1]TABLA 3.15'!I10</f>
        <v>5578577</v>
      </c>
      <c r="J10" s="24">
        <f>'[1]TABLA 3.15'!J10</f>
        <v>7090029</v>
      </c>
      <c r="K10" s="24">
        <f>'[1]TABLA 3.15'!K10</f>
        <v>8206164</v>
      </c>
      <c r="L10" s="24">
        <f>'[1]TABLA 3.15'!L10</f>
        <v>8396543</v>
      </c>
      <c r="M10" s="57"/>
    </row>
    <row r="11" spans="2:21" s="25" customFormat="1" ht="20.2" customHeight="1" x14ac:dyDescent="0.55000000000000004">
      <c r="B11" s="23" t="str">
        <f>'[1]TABLA 3.15'!B11</f>
        <v>Hospitales de Media Larga Estancia</v>
      </c>
      <c r="C11" s="24">
        <f>'[1]TABLA 3.15'!C11</f>
        <v>20906</v>
      </c>
      <c r="D11" s="24">
        <f>'[1]TABLA 3.15'!D11</f>
        <v>21729</v>
      </c>
      <c r="E11" s="24">
        <f>'[1]TABLA 3.15'!E11</f>
        <v>38604</v>
      </c>
      <c r="F11" s="24">
        <f>'[1]TABLA 3.15'!F11</f>
        <v>29986</v>
      </c>
      <c r="G11" s="24">
        <f>'[1]TABLA 3.15'!G11</f>
        <v>31590</v>
      </c>
      <c r="H11" s="24">
        <f>'[1]TABLA 3.15'!H11</f>
        <v>34550</v>
      </c>
      <c r="I11" s="24">
        <f>'[1]TABLA 3.15'!I11</f>
        <v>21858</v>
      </c>
      <c r="J11" s="24">
        <f>'[1]TABLA 3.15'!J11</f>
        <v>23535</v>
      </c>
      <c r="K11" s="24">
        <f>'[1]TABLA 3.15'!K11</f>
        <v>27158</v>
      </c>
      <c r="L11" s="24">
        <f>'[1]TABLA 3.15'!L11</f>
        <v>8862</v>
      </c>
    </row>
    <row r="12" spans="2:21" s="25" customFormat="1" ht="20.2" customHeight="1" x14ac:dyDescent="0.55000000000000004">
      <c r="B12" s="23" t="str">
        <f>'[1]TABLA 3.15'!B12</f>
        <v>Hospitales de Salud Mental</v>
      </c>
      <c r="C12" s="24">
        <f>'[1]TABLA 3.15'!C12</f>
        <v>5275</v>
      </c>
      <c r="D12" s="24">
        <f>'[1]TABLA 3.15'!D12</f>
        <v>5639</v>
      </c>
      <c r="E12" s="24">
        <f>'[1]TABLA 3.15'!E12</f>
        <v>6216</v>
      </c>
      <c r="F12" s="24">
        <f>'[1]TABLA 3.15'!F12</f>
        <v>7366</v>
      </c>
      <c r="G12" s="24">
        <f>'[1]TABLA 3.15'!G12</f>
        <v>6414</v>
      </c>
      <c r="H12" s="24">
        <f>'[1]TABLA 3.15'!H12</f>
        <v>6325</v>
      </c>
      <c r="I12" s="24">
        <f>'[1]TABLA 3.15'!I12</f>
        <v>5844</v>
      </c>
      <c r="J12" s="24">
        <f>'[1]TABLA 3.15'!J12</f>
        <v>7086</v>
      </c>
      <c r="K12" s="24">
        <f>'[1]TABLA 3.15'!K12</f>
        <v>7511</v>
      </c>
      <c r="L12" s="24">
        <f>'[1]TABLA 3.15'!L12</f>
        <v>6899</v>
      </c>
    </row>
    <row r="13" spans="2:21" s="25" customFormat="1" ht="20.2" customHeight="1" thickBot="1" x14ac:dyDescent="0.6">
      <c r="B13" s="21" t="str">
        <f>'[1]TABLA 3.15'!B13</f>
        <v xml:space="preserve">TOTAL </v>
      </c>
      <c r="C13" s="22">
        <f>'[1]TABLA 3.15'!C13</f>
        <v>26973994</v>
      </c>
      <c r="D13" s="22">
        <f>'[1]TABLA 3.15'!D13</f>
        <v>28053453</v>
      </c>
      <c r="E13" s="22">
        <f>'[1]TABLA 3.15'!E13</f>
        <v>29512722</v>
      </c>
      <c r="F13" s="22">
        <f>'[1]TABLA 3.15'!F13</f>
        <v>30030788</v>
      </c>
      <c r="G13" s="22">
        <f>'[1]TABLA 3.15'!G13</f>
        <v>30372325</v>
      </c>
      <c r="H13" s="22">
        <f>'[1]TABLA 3.15'!H13</f>
        <v>31342724</v>
      </c>
      <c r="I13" s="22">
        <f>'[1]TABLA 3.15'!I13</f>
        <v>22907100</v>
      </c>
      <c r="J13" s="22">
        <f>'[1]TABLA 3.15'!J13</f>
        <v>27980842</v>
      </c>
      <c r="K13" s="22">
        <f>'[1]TABLA 3.15'!K13</f>
        <v>31152076</v>
      </c>
      <c r="L13" s="22">
        <f>'[1]TABLA 3.15'!L13</f>
        <v>33375738</v>
      </c>
    </row>
    <row r="14" spans="2:21" s="25" customFormat="1" ht="20.2" customHeight="1" thickTop="1" x14ac:dyDescent="0.55000000000000004">
      <c r="B14" s="58"/>
    </row>
    <row r="15" spans="2:21" s="25" customFormat="1" ht="20.2" customHeight="1" x14ac:dyDescent="0.55000000000000004">
      <c r="B15" s="74" t="s">
        <v>16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</row>
    <row r="16" spans="2:21" s="25" customFormat="1" ht="20.2" customHeight="1" x14ac:dyDescent="0.55000000000000004"/>
    <row r="17" spans="2:12" s="25" customFormat="1" ht="20.2" customHeight="1" x14ac:dyDescent="0.55000000000000004">
      <c r="B17" s="60"/>
      <c r="C17" s="42">
        <f>'[1]TABLA 3.16'!C4</f>
        <v>2014</v>
      </c>
      <c r="D17" s="42">
        <f>'[1]TABLA 3.16'!D4</f>
        <v>2015</v>
      </c>
      <c r="E17" s="42">
        <f>'[1]TABLA 3.16'!E4</f>
        <v>2016</v>
      </c>
      <c r="F17" s="42">
        <f>'[1]TABLA 3.16'!F4</f>
        <v>2017</v>
      </c>
      <c r="G17" s="42">
        <f>'[1]TABLA 3.16'!G4</f>
        <v>2018</v>
      </c>
      <c r="H17" s="42">
        <f>'[1]TABLA 3.16'!H4</f>
        <v>2019</v>
      </c>
      <c r="I17" s="42">
        <f>'[1]TABLA 3.16'!I4</f>
        <v>2020</v>
      </c>
      <c r="J17" s="42">
        <f>'[1]TABLA 3.16'!J4</f>
        <v>2021</v>
      </c>
      <c r="K17" s="42">
        <f>'[1]TABLA 3.16'!K4</f>
        <v>2022</v>
      </c>
      <c r="L17" s="42">
        <f>'[1]TABLA 3.16'!L4</f>
        <v>2023</v>
      </c>
    </row>
    <row r="18" spans="2:12" s="25" customFormat="1" ht="20.2" customHeight="1" thickBot="1" x14ac:dyDescent="0.6">
      <c r="B18" s="43" t="str">
        <f>'[1]TABLA 3.16'!B5</f>
        <v>Públicos-SNS</v>
      </c>
      <c r="C18" s="61">
        <f>'[1]TABLA 3.16'!C5</f>
        <v>448.87849639798702</v>
      </c>
      <c r="D18" s="61">
        <f>'[1]TABLA 3.16'!D5</f>
        <v>462.26121933155503</v>
      </c>
      <c r="E18" s="61">
        <f>'[1]TABLA 3.16'!E5</f>
        <v>481.63087937863901</v>
      </c>
      <c r="F18" s="61">
        <f>'[1]TABLA 3.16'!F5</f>
        <v>487.78153370700801</v>
      </c>
      <c r="G18" s="61">
        <f>'[1]TABLA 3.16'!G5</f>
        <v>491.636577184864</v>
      </c>
      <c r="H18" s="61">
        <f>'[1]TABLA 3.16'!H5</f>
        <v>501.254062147507</v>
      </c>
      <c r="I18" s="61">
        <f>'[1]TABLA 3.16'!I5</f>
        <v>365.42137675285198</v>
      </c>
      <c r="J18" s="61">
        <f>'[1]TABLA 3.16'!J5</f>
        <v>440.37329716591597</v>
      </c>
      <c r="K18" s="61">
        <f>'[1]TABLA 3.16'!K5</f>
        <v>479.36963404781801</v>
      </c>
      <c r="L18" s="61">
        <f>'[1]TABLA 3.16'!L5</f>
        <v>516.542619343056</v>
      </c>
    </row>
    <row r="19" spans="2:12" s="25" customFormat="1" ht="20.2" customHeight="1" thickTop="1" x14ac:dyDescent="0.55000000000000004">
      <c r="B19" s="45" t="str">
        <f>'[1]TABLA 3.16'!B6</f>
        <v>Hospitales de Agudos</v>
      </c>
      <c r="C19" s="62">
        <f>'[1]TABLA 3.16'!C6</f>
        <v>447.18034151288799</v>
      </c>
      <c r="D19" s="62">
        <f>'[1]TABLA 3.16'!D6</f>
        <v>460.678535456595</v>
      </c>
      <c r="E19" s="62">
        <f>'[1]TABLA 3.16'!E6</f>
        <v>480.02214224020003</v>
      </c>
      <c r="F19" s="62">
        <f>'[1]TABLA 3.16'!F6</f>
        <v>486.175077903442</v>
      </c>
      <c r="G19" s="62">
        <f>'[1]TABLA 3.16'!G6</f>
        <v>490.13638612360302</v>
      </c>
      <c r="H19" s="62">
        <f>'[1]TABLA 3.16'!H6</f>
        <v>499.76664857704702</v>
      </c>
      <c r="I19" s="62">
        <f>'[1]TABLA 3.16'!I6</f>
        <v>364.27838025557702</v>
      </c>
      <c r="J19" s="62">
        <f>'[1]TABLA 3.16'!J6</f>
        <v>439.207606422374</v>
      </c>
      <c r="K19" s="62">
        <f>'[1]TABLA 3.16'!K6</f>
        <v>478.102082952057</v>
      </c>
      <c r="L19" s="62">
        <f>'[1]TABLA 3.16'!L6</f>
        <v>515.13306167674</v>
      </c>
    </row>
    <row r="20" spans="2:12" s="25" customFormat="1" ht="20.2" customHeight="1" x14ac:dyDescent="0.55000000000000004">
      <c r="B20" s="45" t="str">
        <f>'[1]TABLA 3.16'!B7</f>
        <v>Hospitales de Media Larga Estancia</v>
      </c>
      <c r="C20" s="62">
        <f>'[1]TABLA 3.16'!C7</f>
        <v>1.25223961343447</v>
      </c>
      <c r="D20" s="62">
        <f>'[1]TABLA 3.16'!D7</f>
        <v>1.23600258681885</v>
      </c>
      <c r="E20" s="62">
        <f>'[1]TABLA 3.16'!E7</f>
        <v>1.2541597472166</v>
      </c>
      <c r="F20" s="62">
        <f>'[1]TABLA 3.16'!F7</f>
        <v>1.2366250250669399</v>
      </c>
      <c r="G20" s="62">
        <f>'[1]TABLA 3.16'!G7</f>
        <v>1.20362921995095</v>
      </c>
      <c r="H20" s="62">
        <f>'[1]TABLA 3.16'!H7</f>
        <v>1.18984166124806</v>
      </c>
      <c r="I20" s="62">
        <f>'[1]TABLA 3.16'!I7</f>
        <v>0.86385315979021304</v>
      </c>
      <c r="J20" s="62">
        <f>'[1]TABLA 3.16'!J7</f>
        <v>0.88434841786582696</v>
      </c>
      <c r="K20" s="62">
        <f>'[1]TABLA 3.16'!K7</f>
        <v>1.0015164289849701</v>
      </c>
      <c r="L20" s="62">
        <f>'[1]TABLA 3.16'!L7</f>
        <v>1.1274433517498099</v>
      </c>
    </row>
    <row r="21" spans="2:12" s="25" customFormat="1" ht="20.2" customHeight="1" x14ac:dyDescent="0.55000000000000004">
      <c r="B21" s="45" t="str">
        <f>'[1]TABLA 3.16'!B8</f>
        <v>Hospitales de Salud Mental</v>
      </c>
      <c r="C21" s="62">
        <f>'[1]TABLA 3.16'!C8</f>
        <v>0.44591527166377198</v>
      </c>
      <c r="D21" s="62">
        <f>'[1]TABLA 3.16'!D8</f>
        <v>0.34668128814135002</v>
      </c>
      <c r="E21" s="62">
        <f>'[1]TABLA 3.16'!E8</f>
        <v>0.35457739122193699</v>
      </c>
      <c r="F21" s="62">
        <f>'[1]TABLA 3.16'!F8</f>
        <v>0.36983077849948598</v>
      </c>
      <c r="G21" s="62">
        <f>'[1]TABLA 3.16'!G8</f>
        <v>0.29656184131038799</v>
      </c>
      <c r="H21" s="62">
        <f>'[1]TABLA 3.16'!H8</f>
        <v>0.29757190921177001</v>
      </c>
      <c r="I21" s="62">
        <f>'[1]TABLA 3.16'!I8</f>
        <v>0.27914333748471698</v>
      </c>
      <c r="J21" s="62">
        <f>'[1]TABLA 3.16'!J8</f>
        <v>0.28134232567610901</v>
      </c>
      <c r="K21" s="62">
        <f>'[1]TABLA 3.16'!K8</f>
        <v>0.26603466677552201</v>
      </c>
      <c r="L21" s="62">
        <f>'[1]TABLA 3.16'!L8</f>
        <v>0.28211431456598601</v>
      </c>
    </row>
    <row r="22" spans="2:12" s="25" customFormat="1" ht="20.2" customHeight="1" thickBot="1" x14ac:dyDescent="0.6">
      <c r="B22" s="43" t="str">
        <f>'[1]TABLA 3.16'!B9</f>
        <v>Privados</v>
      </c>
      <c r="C22" s="61">
        <f>'[1]TABLA 3.16'!C9</f>
        <v>131.79717524278601</v>
      </c>
      <c r="D22" s="61">
        <f>'[1]TABLA 3.16'!D9</f>
        <v>142.03896849327501</v>
      </c>
      <c r="E22" s="61">
        <f>'[1]TABLA 3.16'!E9</f>
        <v>154.04789444096201</v>
      </c>
      <c r="F22" s="61">
        <f>'[1]TABLA 3.16'!F9</f>
        <v>157.89660738903501</v>
      </c>
      <c r="G22" s="61">
        <f>'[1]TABLA 3.16'!G9</f>
        <v>158.52024588988201</v>
      </c>
      <c r="H22" s="61">
        <f>'[1]TABLA 3.16'!H9</f>
        <v>164.36927646065601</v>
      </c>
      <c r="I22" s="61">
        <f>'[1]TABLA 3.16'!I9</f>
        <v>118.413697860963</v>
      </c>
      <c r="J22" s="61">
        <f>'[1]TABLA 3.16'!J9</f>
        <v>150.321920261543</v>
      </c>
      <c r="K22" s="61">
        <f>'[1]TABLA 3.16'!K9</f>
        <v>172.42212041743801</v>
      </c>
      <c r="L22" s="61">
        <f>'[1]TABLA 3.16'!L9</f>
        <v>174.06713927539201</v>
      </c>
    </row>
    <row r="23" spans="2:12" s="25" customFormat="1" ht="20.2" customHeight="1" thickTop="1" x14ac:dyDescent="0.55000000000000004">
      <c r="B23" s="45" t="str">
        <f>'[1]TABLA 3.16'!B10</f>
        <v>Hospitales de Agudos</v>
      </c>
      <c r="C23" s="62">
        <f>'[1]TABLA 3.16'!C10</f>
        <v>131.23357054415601</v>
      </c>
      <c r="D23" s="62">
        <f>'[1]TABLA 3.16'!D10</f>
        <v>141.44943366701401</v>
      </c>
      <c r="E23" s="62">
        <f>'[1]TABLA 3.16'!E10</f>
        <v>153.08250999954799</v>
      </c>
      <c r="F23" s="62">
        <f>'[1]TABLA 3.16'!F10</f>
        <v>157.09351924075699</v>
      </c>
      <c r="G23" s="62">
        <f>'[1]TABLA 3.16'!G10</f>
        <v>157.70672371454199</v>
      </c>
      <c r="H23" s="62">
        <f>'[1]TABLA 3.16'!H10</f>
        <v>163.50121681256701</v>
      </c>
      <c r="I23" s="62">
        <f>'[1]TABLA 3.16'!I10</f>
        <v>117.828586727866</v>
      </c>
      <c r="J23" s="62">
        <f>'[1]TABLA 3.16'!J10</f>
        <v>149.67548945531999</v>
      </c>
      <c r="K23" s="62">
        <f>'[1]TABLA 3.16'!K10</f>
        <v>171.69674441567301</v>
      </c>
      <c r="L23" s="62">
        <f>'[1]TABLA 3.16'!L10</f>
        <v>173.741013141325</v>
      </c>
    </row>
    <row r="24" spans="2:12" s="25" customFormat="1" ht="20.2" customHeight="1" x14ac:dyDescent="0.55000000000000004">
      <c r="B24" s="45" t="str">
        <f>'[1]TABLA 3.16'!B11</f>
        <v>Hospitales de Media Larga Estancia</v>
      </c>
      <c r="C24" s="62">
        <f>'[1]TABLA 3.16'!C11</f>
        <v>0.450048501950508</v>
      </c>
      <c r="D24" s="62">
        <f>'[1]TABLA 3.16'!D11</f>
        <v>0.46806497514747097</v>
      </c>
      <c r="E24" s="62">
        <f>'[1]TABLA 3.16'!E11</f>
        <v>0.83149712129338305</v>
      </c>
      <c r="F24" s="62">
        <f>'[1]TABLA 3.16'!F11</f>
        <v>0.64471517493666597</v>
      </c>
      <c r="G24" s="62">
        <f>'[1]TABLA 3.16'!G11</f>
        <v>0.67622264811571797</v>
      </c>
      <c r="H24" s="62">
        <f>'[1]TABLA 3.16'!H11</f>
        <v>0.73373604505185996</v>
      </c>
      <c r="I24" s="62">
        <f>'[1]TABLA 3.16'!I11</f>
        <v>0.46167638247131898</v>
      </c>
      <c r="J24" s="62">
        <f>'[1]TABLA 3.16'!J11</f>
        <v>0.49684037178564</v>
      </c>
      <c r="K24" s="62">
        <f>'[1]TABLA 3.16'!K11</f>
        <v>0.56822410383717004</v>
      </c>
      <c r="L24" s="62">
        <f>'[1]TABLA 3.16'!L11</f>
        <v>0.183372235270923</v>
      </c>
    </row>
    <row r="25" spans="2:12" s="25" customFormat="1" ht="20.2" customHeight="1" x14ac:dyDescent="0.55000000000000004">
      <c r="B25" s="45" t="str">
        <f>'[1]TABLA 3.16'!B12</f>
        <v>Hospitales de Salud Mental</v>
      </c>
      <c r="C25" s="62">
        <f>'[1]TABLA 3.16'!C12</f>
        <v>0.11355619667984899</v>
      </c>
      <c r="D25" s="62">
        <f>'[1]TABLA 3.16'!D12</f>
        <v>0.121469851114022</v>
      </c>
      <c r="E25" s="62">
        <f>'[1]TABLA 3.16'!E12</f>
        <v>0.13388732012122201</v>
      </c>
      <c r="F25" s="62">
        <f>'[1]TABLA 3.16'!F12</f>
        <v>0.158372973340342</v>
      </c>
      <c r="G25" s="62">
        <f>'[1]TABLA 3.16'!G12</f>
        <v>0.13729952722425501</v>
      </c>
      <c r="H25" s="62">
        <f>'[1]TABLA 3.16'!H12</f>
        <v>0.13432360303771401</v>
      </c>
      <c r="I25" s="62">
        <f>'[1]TABLA 3.16'!I12</f>
        <v>0.12343475062505201</v>
      </c>
      <c r="J25" s="62">
        <f>'[1]TABLA 3.16'!J12</f>
        <v>0.14959043443692599</v>
      </c>
      <c r="K25" s="62">
        <f>'[1]TABLA 3.16'!K12</f>
        <v>0.157151897927719</v>
      </c>
      <c r="L25" s="62">
        <f>'[1]TABLA 3.16'!L12</f>
        <v>0.14275389879644501</v>
      </c>
    </row>
    <row r="26" spans="2:12" s="25" customFormat="1" ht="20.2" customHeight="1" thickBot="1" x14ac:dyDescent="0.6">
      <c r="B26" s="43" t="str">
        <f>'[1]TABLA 3.16'!B13</f>
        <v xml:space="preserve">TOTAL </v>
      </c>
      <c r="C26" s="61">
        <f>'[1]TABLA 3.16'!C13</f>
        <v>580.67567164077298</v>
      </c>
      <c r="D26" s="61">
        <f>'[1]TABLA 3.16'!D13</f>
        <v>604.30018782483103</v>
      </c>
      <c r="E26" s="61">
        <f>'[1]TABLA 3.16'!E13</f>
        <v>635.67877381960102</v>
      </c>
      <c r="F26" s="61">
        <f>'[1]TABLA 3.16'!F13</f>
        <v>645.67814109604296</v>
      </c>
      <c r="G26" s="61">
        <f>'[1]TABLA 3.16'!G13</f>
        <v>650.15682307474594</v>
      </c>
      <c r="H26" s="61">
        <f>'[1]TABLA 3.16'!H13</f>
        <v>665.62333860816295</v>
      </c>
      <c r="I26" s="61">
        <f>'[1]TABLA 3.16'!I13</f>
        <v>483.83507461381402</v>
      </c>
      <c r="J26" s="61">
        <f>'[1]TABLA 3.16'!J13</f>
        <v>590.69521742745906</v>
      </c>
      <c r="K26" s="61">
        <f>'[1]TABLA 3.16'!K13</f>
        <v>651.79175446525505</v>
      </c>
      <c r="L26" s="61">
        <f>'[1]TABLA 3.16'!L13</f>
        <v>690.60975861844895</v>
      </c>
    </row>
    <row r="27" spans="2:12" ht="13.9" thickTop="1" x14ac:dyDescent="0.5"/>
  </sheetData>
  <mergeCells count="2">
    <mergeCell ref="B15:L15"/>
    <mergeCell ref="B2:L2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1" fitToHeight="0" orientation="landscape" horizontalDpi="4294967295" verticalDpi="4294967295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B2:L27"/>
  <sheetViews>
    <sheetView showGridLines="0" zoomScaleNormal="100" zoomScalePageLayoutView="80" workbookViewId="0">
      <selection activeCell="B16" sqref="B16:L16"/>
    </sheetView>
  </sheetViews>
  <sheetFormatPr baseColWidth="10" defaultRowHeight="12.75" x14ac:dyDescent="0.35"/>
  <cols>
    <col min="1" max="1" width="6.73046875" customWidth="1"/>
    <col min="2" max="2" width="39.796875" bestFit="1" customWidth="1"/>
  </cols>
  <sheetData>
    <row r="2" spans="2:12" ht="20.2" customHeight="1" x14ac:dyDescent="0.35">
      <c r="B2" s="74" t="s">
        <v>17</v>
      </c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2:12" ht="20.2" customHeight="1" x14ac:dyDescent="0.35">
      <c r="B3" s="28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2:12" ht="20.2" customHeight="1" x14ac:dyDescent="0.35">
      <c r="B4" s="46"/>
      <c r="C4" s="42">
        <f>'[1]TABLA 3.17'!C4</f>
        <v>2014</v>
      </c>
      <c r="D4" s="42">
        <f>'[1]TABLA 3.17'!D4</f>
        <v>2015</v>
      </c>
      <c r="E4" s="42">
        <f>'[1]TABLA 3.17'!E4</f>
        <v>2016</v>
      </c>
      <c r="F4" s="42">
        <f>'[1]TABLA 3.17'!F4</f>
        <v>2017</v>
      </c>
      <c r="G4" s="42">
        <f>'[1]TABLA 3.17'!G4</f>
        <v>2018</v>
      </c>
      <c r="H4" s="42">
        <f>'[1]TABLA 3.17'!H4</f>
        <v>2019</v>
      </c>
      <c r="I4" s="42">
        <f>'[1]TABLA 3.17'!I4</f>
        <v>2020</v>
      </c>
      <c r="J4" s="42">
        <f>'[1]TABLA 3.17'!J4</f>
        <v>2021</v>
      </c>
      <c r="K4" s="42">
        <f>'[1]TABLA 3.17'!K4</f>
        <v>2022</v>
      </c>
      <c r="L4" s="42">
        <f>'[1]TABLA 3.17'!L4</f>
        <v>2023</v>
      </c>
    </row>
    <row r="5" spans="2:12" ht="20.2" customHeight="1" thickBot="1" x14ac:dyDescent="0.4">
      <c r="B5" s="43" t="str">
        <f>'[1]TABLA 3.17'!B5</f>
        <v>Públicos-SNS</v>
      </c>
      <c r="C5" s="64">
        <f>'[1]TABLA 3.17'!C5</f>
        <v>0.115188294451518</v>
      </c>
      <c r="D5" s="64">
        <f>'[1]TABLA 3.17'!D5</f>
        <v>0.11452017775564199</v>
      </c>
      <c r="E5" s="64">
        <f>'[1]TABLA 3.17'!E5</f>
        <v>0.117750654328069</v>
      </c>
      <c r="F5" s="64">
        <f>'[1]TABLA 3.17'!F5</f>
        <v>0.110350428863403</v>
      </c>
      <c r="G5" s="64">
        <f>'[1]TABLA 3.17'!G5</f>
        <v>0.10942674205776499</v>
      </c>
      <c r="H5" s="64">
        <f>'[1]TABLA 3.17'!H5</f>
        <v>0.106002684411349</v>
      </c>
      <c r="I5" s="64">
        <f>'[1]TABLA 3.17'!I5</f>
        <v>0.13383335970009699</v>
      </c>
      <c r="J5" s="64">
        <f>'[1]TABLA 3.17'!J5</f>
        <v>0.11835231430276399</v>
      </c>
      <c r="K5" s="64">
        <f>'[1]TABLA 3.17'!K5</f>
        <v>0.107334988328656</v>
      </c>
      <c r="L5" s="64">
        <f>'[1]TABLA 3.17'!L5</f>
        <v>0.10351981221814301</v>
      </c>
    </row>
    <row r="6" spans="2:12" ht="20.2" customHeight="1" thickTop="1" x14ac:dyDescent="0.35">
      <c r="B6" s="45" t="str">
        <f>'[1]TABLA 3.17'!B6</f>
        <v>Hospitales de Agudos</v>
      </c>
      <c r="C6" s="65">
        <f>'[1]TABLA 3.17'!C6</f>
        <v>0.11513627987722</v>
      </c>
      <c r="D6" s="65">
        <f>'[1]TABLA 3.17'!D6</f>
        <v>0.114479550478093</v>
      </c>
      <c r="E6" s="65">
        <f>'[1]TABLA 3.17'!E6</f>
        <v>0.11773179402564</v>
      </c>
      <c r="F6" s="65">
        <f>'[1]TABLA 3.17'!F6</f>
        <v>0.11032363154677299</v>
      </c>
      <c r="G6" s="65">
        <f>'[1]TABLA 3.17'!G6</f>
        <v>0.109388302150303</v>
      </c>
      <c r="H6" s="65">
        <f>'[1]TABLA 3.17'!H6</f>
        <v>0.10598034640947999</v>
      </c>
      <c r="I6" s="65">
        <f>'[1]TABLA 3.17'!I6</f>
        <v>0.13383175894573701</v>
      </c>
      <c r="J6" s="65">
        <f>'[1]TABLA 3.17'!J6</f>
        <v>0.11831651411820999</v>
      </c>
      <c r="K6" s="65">
        <f>'[1]TABLA 3.17'!K6</f>
        <v>0.10725877907864501</v>
      </c>
      <c r="L6" s="65">
        <f>'[1]TABLA 3.17'!L6</f>
        <v>0.103445455777158</v>
      </c>
    </row>
    <row r="7" spans="2:12" ht="20.2" customHeight="1" x14ac:dyDescent="0.35">
      <c r="B7" s="45" t="str">
        <f>'[1]TABLA 3.17'!B7</f>
        <v>Hospitales de Media Larga Estancia</v>
      </c>
      <c r="C7" s="65">
        <f>'[1]TABLA 3.17'!C7</f>
        <v>8.1502492693828393E-2</v>
      </c>
      <c r="D7" s="65">
        <f>'[1]TABLA 3.17'!D7</f>
        <v>8.5187960752191594E-2</v>
      </c>
      <c r="E7" s="65">
        <f>'[1]TABLA 3.17'!E7</f>
        <v>7.7970700877599705E-2</v>
      </c>
      <c r="F7" s="65">
        <f>'[1]TABLA 3.17'!F7</f>
        <v>7.4466235482300594E-2</v>
      </c>
      <c r="G7" s="65">
        <f>'[1]TABLA 3.17'!G7</f>
        <v>7.8626307177918506E-2</v>
      </c>
      <c r="H7" s="65">
        <f>'[1]TABLA 3.17'!H7</f>
        <v>7.3375336891141799E-2</v>
      </c>
      <c r="I7" s="65">
        <f>'[1]TABLA 3.17'!I7</f>
        <v>8.8828577715836604E-2</v>
      </c>
      <c r="J7" s="65">
        <f>'[1]TABLA 3.17'!J7</f>
        <v>8.6725072211214796E-2</v>
      </c>
      <c r="K7" s="65">
        <f>'[1]TABLA 3.17'!K7</f>
        <v>9.8209622495665103E-2</v>
      </c>
      <c r="L7" s="65">
        <f>'[1]TABLA 3.17'!L7</f>
        <v>9.6445023583607098E-2</v>
      </c>
    </row>
    <row r="8" spans="2:12" ht="20.2" customHeight="1" x14ac:dyDescent="0.35">
      <c r="B8" s="45" t="str">
        <f>'[1]TABLA 3.17'!B8</f>
        <v>Hospitales de Salud Mental</v>
      </c>
      <c r="C8" s="65">
        <f>'[1]TABLA 3.17'!C8</f>
        <v>0.26194844066814699</v>
      </c>
      <c r="D8" s="65">
        <f>'[1]TABLA 3.17'!D8</f>
        <v>0.273083136572636</v>
      </c>
      <c r="E8" s="65">
        <f>'[1]TABLA 3.17'!E8</f>
        <v>0.28398736484023801</v>
      </c>
      <c r="F8" s="65">
        <f>'[1]TABLA 3.17'!F8</f>
        <v>0.26556595546770501</v>
      </c>
      <c r="G8" s="65">
        <f>'[1]TABLA 3.17'!G8</f>
        <v>0.29796448679081899</v>
      </c>
      <c r="H8" s="65">
        <f>'[1]TABLA 3.17'!H8</f>
        <v>0.27397944618898101</v>
      </c>
      <c r="I8" s="65">
        <f>'[1]TABLA 3.17'!I8</f>
        <v>0.27519673123486699</v>
      </c>
      <c r="J8" s="65">
        <f>'[1]TABLA 3.17'!J8</f>
        <v>0.273654986118406</v>
      </c>
      <c r="K8" s="65">
        <f>'[1]TABLA 3.17'!K8</f>
        <v>0.278647267007471</v>
      </c>
      <c r="L8" s="65">
        <f>'[1]TABLA 3.17'!L8</f>
        <v>0.26756637817221701</v>
      </c>
    </row>
    <row r="9" spans="2:12" ht="20.2" customHeight="1" thickBot="1" x14ac:dyDescent="0.4">
      <c r="B9" s="43" t="str">
        <f>'[1]TABLA 3.17'!B9</f>
        <v>Privados</v>
      </c>
      <c r="C9" s="64">
        <f>'[1]TABLA 3.17'!C9</f>
        <v>6.25730929199666E-2</v>
      </c>
      <c r="D9" s="64">
        <f>'[1]TABLA 3.17'!D9</f>
        <v>5.93644319635128E-2</v>
      </c>
      <c r="E9" s="64">
        <f>'[1]TABLA 3.17'!E9</f>
        <v>5.8386349994274299E-2</v>
      </c>
      <c r="F9" s="64">
        <f>'[1]TABLA 3.17'!F9</f>
        <v>5.5766571294270401E-2</v>
      </c>
      <c r="G9" s="64">
        <f>'[1]TABLA 3.17'!G9</f>
        <v>5.57129496117258E-2</v>
      </c>
      <c r="H9" s="64">
        <f>'[1]TABLA 3.17'!H9</f>
        <v>5.8462871832082097E-2</v>
      </c>
      <c r="I9" s="64">
        <f>'[1]TABLA 3.17'!I9</f>
        <v>5.8761078426528501E-2</v>
      </c>
      <c r="J9" s="64">
        <f>'[1]TABLA 3.17'!J9</f>
        <v>4.85257666083855E-2</v>
      </c>
      <c r="K9" s="64">
        <f>'[1]TABLA 3.17'!K9</f>
        <v>4.4021884680832603E-2</v>
      </c>
      <c r="L9" s="64">
        <f>'[1]TABLA 3.17'!L9</f>
        <v>4.5858304692745301E-2</v>
      </c>
    </row>
    <row r="10" spans="2:12" ht="20.2" customHeight="1" thickTop="1" x14ac:dyDescent="0.35">
      <c r="B10" s="45" t="str">
        <f>'[1]TABLA 3.17'!B10</f>
        <v>Hospitales de Agudos</v>
      </c>
      <c r="C10" s="65">
        <f>'[1]TABLA 3.17'!C10</f>
        <v>6.2505054408814195E-2</v>
      </c>
      <c r="D10" s="65">
        <f>'[1]TABLA 3.17'!D10</f>
        <v>5.92477316347352E-2</v>
      </c>
      <c r="E10" s="65">
        <f>'[1]TABLA 3.17'!E10</f>
        <v>5.8389287335885998E-2</v>
      </c>
      <c r="F10" s="65">
        <f>'[1]TABLA 3.17'!F10</f>
        <v>5.5630253204958E-2</v>
      </c>
      <c r="G10" s="65">
        <f>'[1]TABLA 3.17'!G10</f>
        <v>5.5601825898934899E-2</v>
      </c>
      <c r="H10" s="65">
        <f>'[1]TABLA 3.17'!H10</f>
        <v>5.8442956008442203E-2</v>
      </c>
      <c r="I10" s="65">
        <f>'[1]TABLA 3.17'!I10</f>
        <v>5.8666215416583803E-2</v>
      </c>
      <c r="J10" s="65">
        <f>'[1]TABLA 3.17'!J10</f>
        <v>4.8347192938138897E-2</v>
      </c>
      <c r="K10" s="65">
        <f>'[1]TABLA 3.17'!K10</f>
        <v>4.38316855475957E-2</v>
      </c>
      <c r="L10" s="65">
        <f>'[1]TABLA 3.17'!L10</f>
        <v>4.5707858579417698E-2</v>
      </c>
    </row>
    <row r="11" spans="2:12" ht="20.2" customHeight="1" x14ac:dyDescent="0.35">
      <c r="B11" s="45" t="str">
        <f>'[1]TABLA 3.17'!B11</f>
        <v>Hospitales de Media Larga Estancia</v>
      </c>
      <c r="C11" s="65">
        <f>'[1]TABLA 3.17'!C11</f>
        <v>2.0807423706113101E-2</v>
      </c>
      <c r="D11" s="65">
        <f>'[1]TABLA 3.17'!D11</f>
        <v>1.8270514059551799E-2</v>
      </c>
      <c r="E11" s="65">
        <f>'[1]TABLA 3.17'!E11</f>
        <v>1.17086312299244E-2</v>
      </c>
      <c r="F11" s="65">
        <f>'[1]TABLA 3.17'!F11</f>
        <v>1.50403521643434E-2</v>
      </c>
      <c r="G11" s="65">
        <f>'[1]TABLA 3.17'!G11</f>
        <v>1.7410572966128499E-2</v>
      </c>
      <c r="H11" s="65">
        <f>'[1]TABLA 3.17'!H11</f>
        <v>1.29088277858177E-2</v>
      </c>
      <c r="I11" s="65">
        <f>'[1]TABLA 3.17'!I11</f>
        <v>4.5749839875560399E-3</v>
      </c>
      <c r="J11" s="65">
        <f>'[1]TABLA 3.17'!J11</f>
        <v>3.3567027830890199E-3</v>
      </c>
      <c r="K11" s="65">
        <f>'[1]TABLA 3.17'!K11</f>
        <v>6.1860225347963801E-3</v>
      </c>
      <c r="L11" s="65">
        <f>'[1]TABLA 3.17'!L11</f>
        <v>2.0311442112390002E-3</v>
      </c>
    </row>
    <row r="12" spans="2:12" ht="20.2" customHeight="1" x14ac:dyDescent="0.35">
      <c r="B12" s="45" t="str">
        <f>'[1]TABLA 3.17'!B12</f>
        <v>Hospitales de Salud Mental</v>
      </c>
      <c r="C12" s="65">
        <f>'[1]TABLA 3.17'!C12</f>
        <v>0.30672985781990503</v>
      </c>
      <c r="D12" s="65">
        <f>'[1]TABLA 3.17'!D12</f>
        <v>0.35360879588579502</v>
      </c>
      <c r="E12" s="65">
        <f>'[1]TABLA 3.17'!E12</f>
        <v>0.34491634491634499</v>
      </c>
      <c r="F12" s="65">
        <f>'[1]TABLA 3.17'!F12</f>
        <v>0.35677436872115098</v>
      </c>
      <c r="G12" s="65">
        <f>'[1]TABLA 3.17'!G12</f>
        <v>0.37199875272840699</v>
      </c>
      <c r="H12" s="65">
        <f>'[1]TABLA 3.17'!H12</f>
        <v>0.33154150197628501</v>
      </c>
      <c r="I12" s="65">
        <f>'[1]TABLA 3.17'!I12</f>
        <v>0.35198494182067103</v>
      </c>
      <c r="J12" s="65">
        <f>'[1]TABLA 3.17'!J12</f>
        <v>0.377222692633362</v>
      </c>
      <c r="K12" s="65">
        <f>'[1]TABLA 3.17'!K12</f>
        <v>0.38863000931966502</v>
      </c>
      <c r="L12" s="65">
        <f>'[1]TABLA 3.17'!L12</f>
        <v>0.28525873314973199</v>
      </c>
    </row>
    <row r="13" spans="2:12" ht="20.2" customHeight="1" thickBot="1" x14ac:dyDescent="0.4">
      <c r="B13" s="43" t="str">
        <f>'[1]TABLA 3.17'!B13</f>
        <v xml:space="preserve">TOTAL </v>
      </c>
      <c r="C13" s="64">
        <f>'[1]TABLA 3.17'!C13</f>
        <v>0.103246111791973</v>
      </c>
      <c r="D13" s="64">
        <f>'[1]TABLA 3.17'!D13</f>
        <v>0.10155598314403599</v>
      </c>
      <c r="E13" s="64">
        <f>'[1]TABLA 3.17'!E13</f>
        <v>0.103364542247238</v>
      </c>
      <c r="F13" s="64">
        <f>'[1]TABLA 3.17'!F13</f>
        <v>9.7002283123573105E-2</v>
      </c>
      <c r="G13" s="64">
        <f>'[1]TABLA 3.17'!G13</f>
        <v>9.6330327032915594E-2</v>
      </c>
      <c r="H13" s="64">
        <f>'[1]TABLA 3.17'!H13</f>
        <v>9.4263185293020496E-2</v>
      </c>
      <c r="I13" s="64">
        <f>'[1]TABLA 3.17'!I13</f>
        <v>0.11546018483352299</v>
      </c>
      <c r="J13" s="64">
        <f>'[1]TABLA 3.17'!J13</f>
        <v>0.100582641508787</v>
      </c>
      <c r="K13" s="64">
        <f>'[1]TABLA 3.17'!K13</f>
        <v>9.0586418702882004E-2</v>
      </c>
      <c r="L13" s="64">
        <f>'[1]TABLA 3.17'!L13</f>
        <v>8.8986316946759403E-2</v>
      </c>
    </row>
    <row r="14" spans="2:12" ht="20.2" customHeight="1" thickTop="1" x14ac:dyDescent="0.35"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</row>
    <row r="15" spans="2:12" ht="20.2" customHeight="1" x14ac:dyDescent="0.35">
      <c r="B15" s="74" t="s">
        <v>18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</row>
    <row r="16" spans="2:12" ht="20.2" customHeight="1" x14ac:dyDescent="0.35"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</row>
    <row r="17" spans="2:12" ht="20.2" customHeight="1" x14ac:dyDescent="0.35">
      <c r="B17" s="46"/>
      <c r="C17" s="42">
        <f>'[1]TABLA 3.18'!C4</f>
        <v>2014</v>
      </c>
      <c r="D17" s="42">
        <f>'[1]TABLA 3.18'!D4</f>
        <v>2015</v>
      </c>
      <c r="E17" s="42">
        <f>'[1]TABLA 3.18'!E4</f>
        <v>2016</v>
      </c>
      <c r="F17" s="42">
        <f>'[1]TABLA 3.18'!F4</f>
        <v>2017</v>
      </c>
      <c r="G17" s="42">
        <f>'[1]TABLA 3.18'!G4</f>
        <v>2018</v>
      </c>
      <c r="H17" s="42">
        <f>'[1]TABLA 3.18'!H4</f>
        <v>2019</v>
      </c>
      <c r="I17" s="42">
        <f>'[1]TABLA 3.18'!I4</f>
        <v>2020</v>
      </c>
      <c r="J17" s="42">
        <f>'[1]TABLA 3.18'!J4</f>
        <v>2021</v>
      </c>
      <c r="K17" s="42">
        <f>'[1]TABLA 3.18'!K4</f>
        <v>2022</v>
      </c>
      <c r="L17" s="42">
        <f>'[1]TABLA 3.18'!L4</f>
        <v>2023</v>
      </c>
    </row>
    <row r="18" spans="2:12" ht="20.2" customHeight="1" thickBot="1" x14ac:dyDescent="0.4">
      <c r="B18" s="43" t="str">
        <f>'[1]TABLA 3.18'!B5</f>
        <v>Públicos-SNS</v>
      </c>
      <c r="C18" s="64">
        <f>'[1]TABLA 3.18'!C5</f>
        <v>0.59514707543972001</v>
      </c>
      <c r="D18" s="64">
        <f>'[1]TABLA 3.18'!D5</f>
        <v>0.60437194162547003</v>
      </c>
      <c r="E18" s="64">
        <f>'[1]TABLA 3.18'!E5</f>
        <v>0.64368351675001401</v>
      </c>
      <c r="F18" s="64">
        <f>'[1]TABLA 3.18'!F5</f>
        <v>0.60673039218775104</v>
      </c>
      <c r="G18" s="64">
        <f>'[1]TABLA 3.18'!G5</f>
        <v>0.60290329785215402</v>
      </c>
      <c r="H18" s="64">
        <f>'[1]TABLA 3.18'!H5</f>
        <v>0.60100981226783301</v>
      </c>
      <c r="I18" s="64">
        <f>'[1]TABLA 3.18'!I5</f>
        <v>0.63931624828396605</v>
      </c>
      <c r="J18" s="64">
        <f>'[1]TABLA 3.18'!J5</f>
        <v>0.62436099687269697</v>
      </c>
      <c r="K18" s="64">
        <f>'[1]TABLA 3.18'!K5</f>
        <v>0.60821618578855696</v>
      </c>
      <c r="L18" s="64">
        <f>'[1]TABLA 3.18'!L5</f>
        <v>0.60798889898722996</v>
      </c>
    </row>
    <row r="19" spans="2:12" ht="20.2" customHeight="1" thickTop="1" x14ac:dyDescent="0.35">
      <c r="B19" s="45" t="str">
        <f>'[1]TABLA 3.18'!B6</f>
        <v>Hospitales de Agudos</v>
      </c>
      <c r="C19" s="65">
        <f>'[1]TABLA 3.18'!C6</f>
        <v>0.60647652384358697</v>
      </c>
      <c r="D19" s="65">
        <f>'[1]TABLA 3.18'!D6</f>
        <v>0.61735415361742596</v>
      </c>
      <c r="E19" s="65">
        <f>'[1]TABLA 3.18'!E6</f>
        <v>0.65878790207021298</v>
      </c>
      <c r="F19" s="65">
        <f>'[1]TABLA 3.18'!F6</f>
        <v>0.62091385977348401</v>
      </c>
      <c r="G19" s="65">
        <f>'[1]TABLA 3.18'!G6</f>
        <v>0.61540423392719301</v>
      </c>
      <c r="H19" s="65">
        <f>'[1]TABLA 3.18'!H6</f>
        <v>0.61366430192571497</v>
      </c>
      <c r="I19" s="65">
        <f>'[1]TABLA 3.18'!I6</f>
        <v>0.654195380243623</v>
      </c>
      <c r="J19" s="65">
        <f>'[1]TABLA 3.18'!J6</f>
        <v>0.63773344014160005</v>
      </c>
      <c r="K19" s="65">
        <f>'[1]TABLA 3.18'!K6</f>
        <v>0.62202847144885998</v>
      </c>
      <c r="L19" s="65">
        <f>'[1]TABLA 3.18'!L6</f>
        <v>0.62069440072652404</v>
      </c>
    </row>
    <row r="20" spans="2:12" ht="20.2" customHeight="1" x14ac:dyDescent="0.35">
      <c r="B20" s="45" t="str">
        <f>'[1]TABLA 3.18'!B7</f>
        <v>Hospitales de Media Larga Estancia</v>
      </c>
      <c r="C20" s="65">
        <f>'[1]TABLA 3.18'!C7</f>
        <v>6.4520958083832305E-2</v>
      </c>
      <c r="D20" s="65">
        <f>'[1]TABLA 3.18'!D7</f>
        <v>5.9636665324597701E-2</v>
      </c>
      <c r="E20" s="65">
        <f>'[1]TABLA 3.18'!E7</f>
        <v>5.1379552296235899E-2</v>
      </c>
      <c r="F20" s="65">
        <f>'[1]TABLA 3.18'!F7</f>
        <v>4.7765621689138699E-2</v>
      </c>
      <c r="G20" s="65">
        <f>'[1]TABLA 3.18'!G7</f>
        <v>5.5737663582036898E-2</v>
      </c>
      <c r="H20" s="65">
        <f>'[1]TABLA 3.18'!H7</f>
        <v>5.1828038325769002E-2</v>
      </c>
      <c r="I20" s="65">
        <f>'[1]TABLA 3.18'!I7</f>
        <v>4.7230275217430902E-2</v>
      </c>
      <c r="J20" s="65">
        <f>'[1]TABLA 3.18'!J7</f>
        <v>4.7783769564645501E-2</v>
      </c>
      <c r="K20" s="65">
        <f>'[1]TABLA 3.18'!K7</f>
        <v>5.6073763061214803E-2</v>
      </c>
      <c r="L20" s="65">
        <f>'[1]TABLA 3.18'!L7</f>
        <v>6.4319898165261097E-2</v>
      </c>
    </row>
    <row r="21" spans="2:12" ht="20.2" customHeight="1" x14ac:dyDescent="0.35">
      <c r="B21" s="45" t="str">
        <f>'[1]TABLA 3.18'!B8</f>
        <v>Hospitales de Salud Mental</v>
      </c>
      <c r="C21" s="65">
        <f>'[1]TABLA 3.18'!C8</f>
        <v>0.29054886211512698</v>
      </c>
      <c r="D21" s="65">
        <f>'[1]TABLA 3.18'!D8</f>
        <v>0.236506484421245</v>
      </c>
      <c r="E21" s="65">
        <f>'[1]TABLA 3.18'!E8</f>
        <v>0.24084282108082999</v>
      </c>
      <c r="F21" s="65">
        <f>'[1]TABLA 3.18'!F8</f>
        <v>0.24242424242424199</v>
      </c>
      <c r="G21" s="65">
        <f>'[1]TABLA 3.18'!G8</f>
        <v>0.21444155844155799</v>
      </c>
      <c r="H21" s="65">
        <f>'[1]TABLA 3.18'!H8</f>
        <v>0.19707392197125301</v>
      </c>
      <c r="I21" s="65">
        <f>'[1]TABLA 3.18'!I8</f>
        <v>0.21955931180199201</v>
      </c>
      <c r="J21" s="65">
        <f>'[1]TABLA 3.18'!J8</f>
        <v>0.199289617486339</v>
      </c>
      <c r="K21" s="65">
        <f>'[1]TABLA 3.18'!K8</f>
        <v>0.18454086150320301</v>
      </c>
      <c r="L21" s="65">
        <f>'[1]TABLA 3.18'!L8</f>
        <v>0.18566775244299699</v>
      </c>
    </row>
    <row r="22" spans="2:12" ht="20.2" customHeight="1" thickBot="1" x14ac:dyDescent="0.4">
      <c r="B22" s="43" t="str">
        <f>'[1]TABLA 3.18'!B9</f>
        <v>Privados</v>
      </c>
      <c r="C22" s="64">
        <f>'[1]TABLA 3.18'!C9</f>
        <v>0.31010265683863603</v>
      </c>
      <c r="D22" s="64">
        <f>'[1]TABLA 3.18'!D9</f>
        <v>0.31740865344461699</v>
      </c>
      <c r="E22" s="64">
        <f>'[1]TABLA 3.18'!E9</f>
        <v>0.323101278310504</v>
      </c>
      <c r="F22" s="64">
        <f>'[1]TABLA 3.18'!F9</f>
        <v>0.32237448529544899</v>
      </c>
      <c r="G22" s="64">
        <f>'[1]TABLA 3.18'!G9</f>
        <v>0.31968723460968601</v>
      </c>
      <c r="H22" s="64">
        <f>'[1]TABLA 3.18'!H9</f>
        <v>0.34087210949129498</v>
      </c>
      <c r="I22" s="64">
        <f>'[1]TABLA 3.18'!I9</f>
        <v>0.31164097494525</v>
      </c>
      <c r="J22" s="64">
        <f>'[1]TABLA 3.18'!J9</f>
        <v>0.30086418946864302</v>
      </c>
      <c r="K22" s="64">
        <f>'[1]TABLA 3.18'!K9</f>
        <v>0.30253325116271701</v>
      </c>
      <c r="L22" s="64">
        <f>'[1]TABLA 3.18'!L9</f>
        <v>0.31797792632767602</v>
      </c>
    </row>
    <row r="23" spans="2:12" ht="20.2" customHeight="1" thickTop="1" x14ac:dyDescent="0.35">
      <c r="B23" s="45" t="str">
        <f>'[1]TABLA 3.18'!B10</f>
        <v>Hospitales de Agudos</v>
      </c>
      <c r="C23" s="65">
        <f>'[1]TABLA 3.18'!C10</f>
        <v>0.31426735748560403</v>
      </c>
      <c r="D23" s="65">
        <f>'[1]TABLA 3.18'!D10</f>
        <v>0.32097004397290702</v>
      </c>
      <c r="E23" s="65">
        <f>'[1]TABLA 3.18'!E10</f>
        <v>0.325597653090127</v>
      </c>
      <c r="F23" s="65">
        <f>'[1]TABLA 3.18'!F10</f>
        <v>0.325055700482551</v>
      </c>
      <c r="G23" s="65">
        <f>'[1]TABLA 3.18'!G10</f>
        <v>0.32210193416692701</v>
      </c>
      <c r="H23" s="65">
        <f>'[1]TABLA 3.18'!H10</f>
        <v>0.34418932336647601</v>
      </c>
      <c r="I23" s="65">
        <f>'[1]TABLA 3.18'!I10</f>
        <v>0.31480822394810298</v>
      </c>
      <c r="J23" s="65">
        <f>'[1]TABLA 3.18'!J10</f>
        <v>0.30381507132208702</v>
      </c>
      <c r="K23" s="65">
        <f>'[1]TABLA 3.18'!K10</f>
        <v>0.30492901746884099</v>
      </c>
      <c r="L23" s="65">
        <f>'[1]TABLA 3.18'!L10</f>
        <v>0.320019345182257</v>
      </c>
    </row>
    <row r="24" spans="2:12" ht="20.2" customHeight="1" x14ac:dyDescent="0.35">
      <c r="B24" s="45" t="str">
        <f>'[1]TABLA 3.18'!B11</f>
        <v>Hospitales de Media Larga Estancia</v>
      </c>
      <c r="C24" s="65">
        <f>'[1]TABLA 3.18'!C11</f>
        <v>3.08466884129911E-2</v>
      </c>
      <c r="D24" s="65">
        <f>'[1]TABLA 3.18'!D11</f>
        <v>3.3496456294296303E-2</v>
      </c>
      <c r="E24" s="65">
        <f>'[1]TABLA 3.18'!E11</f>
        <v>5.5344679808987399E-2</v>
      </c>
      <c r="F24" s="65">
        <f>'[1]TABLA 3.18'!F11</f>
        <v>5.5555555555555601E-2</v>
      </c>
      <c r="G24" s="65">
        <f>'[1]TABLA 3.18'!G11</f>
        <v>6.2929061784897003E-2</v>
      </c>
      <c r="H24" s="65">
        <f>'[1]TABLA 3.18'!H11</f>
        <v>4.4145303375235097E-2</v>
      </c>
      <c r="I24" s="65">
        <f>'[1]TABLA 3.18'!I11</f>
        <v>1.1838522552385501E-2</v>
      </c>
      <c r="J24" s="65">
        <f>'[1]TABLA 3.18'!J11</f>
        <v>7.4255099163455197E-3</v>
      </c>
      <c r="K24" s="65">
        <f>'[1]TABLA 3.18'!K11</f>
        <v>1.79468005554962E-2</v>
      </c>
      <c r="L24" s="65">
        <f>'[1]TABLA 3.18'!L11</f>
        <v>3.7228541882109601E-3</v>
      </c>
    </row>
    <row r="25" spans="2:12" ht="20.2" customHeight="1" x14ac:dyDescent="0.35">
      <c r="B25" s="45" t="str">
        <f>'[1]TABLA 3.18'!B12</f>
        <v>Hospitales de Salud Mental</v>
      </c>
      <c r="C25" s="65">
        <f>'[1]TABLA 3.18'!C12</f>
        <v>0.183821858668484</v>
      </c>
      <c r="D25" s="65">
        <f>'[1]TABLA 3.18'!D12</f>
        <v>0.21484753798082101</v>
      </c>
      <c r="E25" s="65">
        <f>'[1]TABLA 3.18'!E12</f>
        <v>0.22068965517241401</v>
      </c>
      <c r="F25" s="65">
        <f>'[1]TABLA 3.18'!F12</f>
        <v>0.22209076312008799</v>
      </c>
      <c r="G25" s="65">
        <f>'[1]TABLA 3.18'!G12</f>
        <v>0.23741293532338301</v>
      </c>
      <c r="H25" s="65">
        <f>'[1]TABLA 3.18'!H12</f>
        <v>0.20805635479710299</v>
      </c>
      <c r="I25" s="65">
        <f>'[1]TABLA 3.18'!I12</f>
        <v>0.22754424778761101</v>
      </c>
      <c r="J25" s="65">
        <f>'[1]TABLA 3.18'!J12</f>
        <v>0.27919364946730701</v>
      </c>
      <c r="K25" s="65">
        <f>'[1]TABLA 3.18'!K12</f>
        <v>0.28662608012568702</v>
      </c>
      <c r="L25" s="65">
        <f>'[1]TABLA 3.18'!L12</f>
        <v>0.21602634467618001</v>
      </c>
    </row>
    <row r="26" spans="2:12" ht="20.2" customHeight="1" thickBot="1" x14ac:dyDescent="0.4">
      <c r="B26" s="43" t="str">
        <f>'[1]TABLA 3.18'!B13</f>
        <v xml:space="preserve">TOTAL </v>
      </c>
      <c r="C26" s="64">
        <f>'[1]TABLA 3.18'!C13</f>
        <v>0.52834212019054705</v>
      </c>
      <c r="D26" s="64">
        <f>'[1]TABLA 3.18'!D13</f>
        <v>0.53759337844041799</v>
      </c>
      <c r="E26" s="64">
        <f>'[1]TABLA 3.18'!E13</f>
        <v>0.566713413350727</v>
      </c>
      <c r="F26" s="64">
        <f>'[1]TABLA 3.18'!F13</f>
        <v>0.53979179958147905</v>
      </c>
      <c r="G26" s="64">
        <f>'[1]TABLA 3.18'!G13</f>
        <v>0.53594936704223195</v>
      </c>
      <c r="H26" s="64">
        <f>'[1]TABLA 3.18'!H13</f>
        <v>0.53811470931079697</v>
      </c>
      <c r="I26" s="64">
        <f>'[1]TABLA 3.18'!I13</f>
        <v>0.56528445593739796</v>
      </c>
      <c r="J26" s="64">
        <f>'[1]TABLA 3.18'!J13</f>
        <v>0.55155064563118905</v>
      </c>
      <c r="K26" s="64">
        <f>'[1]TABLA 3.18'!K13</f>
        <v>0.53829509952895604</v>
      </c>
      <c r="L26" s="64">
        <f>'[1]TABLA 3.18'!L13</f>
        <v>0.54359141618772699</v>
      </c>
    </row>
    <row r="27" spans="2:12" ht="13.15" thickTop="1" x14ac:dyDescent="0.35"/>
  </sheetData>
  <mergeCells count="2">
    <mergeCell ref="B2:L2"/>
    <mergeCell ref="B15:L15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6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L28"/>
  <sheetViews>
    <sheetView showGridLines="0" zoomScaleNormal="100" workbookViewId="0">
      <selection activeCell="B16" sqref="B16:L16"/>
    </sheetView>
  </sheetViews>
  <sheetFormatPr baseColWidth="10" defaultRowHeight="12.75" x14ac:dyDescent="0.35"/>
  <cols>
    <col min="1" max="1" width="7.46484375" customWidth="1"/>
    <col min="2" max="2" width="45.796875" customWidth="1"/>
    <col min="3" max="12" width="13.73046875" bestFit="1" customWidth="1"/>
  </cols>
  <sheetData>
    <row r="2" spans="2:12" ht="20.2" customHeight="1" x14ac:dyDescent="0.35">
      <c r="B2" s="74" t="s">
        <v>24</v>
      </c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2:12" ht="20.2" customHeight="1" x14ac:dyDescent="0.35"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2:12" ht="20.2" customHeight="1" x14ac:dyDescent="0.35">
      <c r="B4" s="46"/>
      <c r="C4" s="42">
        <f>'[1]TABLA 3.19'!C4</f>
        <v>2014</v>
      </c>
      <c r="D4" s="42">
        <f>'[1]TABLA 3.19'!D4</f>
        <v>2015</v>
      </c>
      <c r="E4" s="42">
        <f>'[1]TABLA 3.19'!E4</f>
        <v>2016</v>
      </c>
      <c r="F4" s="42">
        <f>'[1]TABLA 3.19'!F4</f>
        <v>2017</v>
      </c>
      <c r="G4" s="42">
        <f>'[1]TABLA 3.19'!G4</f>
        <v>2018</v>
      </c>
      <c r="H4" s="42">
        <f>'[1]TABLA 3.19'!H4</f>
        <v>2019</v>
      </c>
      <c r="I4" s="42">
        <f>'[1]TABLA 3.19'!I4</f>
        <v>2020</v>
      </c>
      <c r="J4" s="42">
        <f>'[1]TABLA 3.19'!J4</f>
        <v>2021</v>
      </c>
      <c r="K4" s="42">
        <f>'[1]TABLA 3.19'!K4</f>
        <v>2022</v>
      </c>
      <c r="L4" s="42">
        <f>'[1]TABLA 3.19'!L4</f>
        <v>2023</v>
      </c>
    </row>
    <row r="5" spans="2:12" ht="20.2" customHeight="1" thickBot="1" x14ac:dyDescent="0.4">
      <c r="B5" s="43" t="str">
        <f>'[1]TABLA 3.19'!B5</f>
        <v>Públicos- SNS</v>
      </c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2:12" ht="20.2" customHeight="1" thickTop="1" x14ac:dyDescent="0.35">
      <c r="B6" s="66" t="str">
        <f>'[1]TABLA 3.19'!B6</f>
        <v>TOTAL ACTOS QUIRÚRGICOS</v>
      </c>
      <c r="C6" s="67">
        <f>'[1]TABLA 3.19'!C6</f>
        <v>3561154</v>
      </c>
      <c r="D6" s="67">
        <f>'[1]TABLA 3.19'!D6</f>
        <v>3561964</v>
      </c>
      <c r="E6" s="67">
        <f>'[1]TABLA 3.19'!E6</f>
        <v>3563843</v>
      </c>
      <c r="F6" s="67">
        <f>'[1]TABLA 3.19'!F6</f>
        <v>3634434</v>
      </c>
      <c r="G6" s="67">
        <f>'[1]TABLA 3.19'!G6</f>
        <v>3717101</v>
      </c>
      <c r="H6" s="67">
        <f>'[1]TABLA 3.19'!H6</f>
        <v>3729414</v>
      </c>
      <c r="I6" s="67">
        <f>'[1]TABLA 3.19'!I6</f>
        <v>2807784</v>
      </c>
      <c r="J6" s="67">
        <f>'[1]TABLA 3.19'!J6</f>
        <v>3368609</v>
      </c>
      <c r="K6" s="67">
        <f>'[1]TABLA 3.19'!K6</f>
        <v>3561203</v>
      </c>
      <c r="L6" s="67">
        <f>'[1]TABLA 3.19'!L6</f>
        <v>3712023</v>
      </c>
    </row>
    <row r="7" spans="2:12" ht="20.2" customHeight="1" x14ac:dyDescent="0.35">
      <c r="B7" s="68" t="str">
        <f>'[1]TABLA 3.19'!B7</f>
        <v>Con hospitalización</v>
      </c>
      <c r="C7" s="67">
        <f>'[1]TABLA 3.19'!C7</f>
        <v>1435452</v>
      </c>
      <c r="D7" s="67">
        <f>'[1]TABLA 3.19'!D7</f>
        <v>1409365</v>
      </c>
      <c r="E7" s="67">
        <f>'[1]TABLA 3.19'!E7</f>
        <v>1411057</v>
      </c>
      <c r="F7" s="67">
        <f>'[1]TABLA 3.19'!F7</f>
        <v>1436363</v>
      </c>
      <c r="G7" s="67">
        <f>'[1]TABLA 3.19'!G7</f>
        <v>1456458</v>
      </c>
      <c r="H7" s="67">
        <f>'[1]TABLA 3.19'!H7</f>
        <v>1438734</v>
      </c>
      <c r="I7" s="67">
        <f>'[1]TABLA 3.19'!I7</f>
        <v>1151043</v>
      </c>
      <c r="J7" s="67">
        <f>'[1]TABLA 3.19'!J7</f>
        <v>1280417</v>
      </c>
      <c r="K7" s="67">
        <f>'[1]TABLA 3.19'!K7</f>
        <v>1322548</v>
      </c>
      <c r="L7" s="67">
        <f>'[1]TABLA 3.19'!L7</f>
        <v>1398929</v>
      </c>
    </row>
    <row r="8" spans="2:12" ht="20.2" customHeight="1" x14ac:dyDescent="0.35">
      <c r="B8" s="68" t="str">
        <f>'[1]TABLA 3.19'!B8</f>
        <v>Con Cirugía Mayor Ambulatoria</v>
      </c>
      <c r="C8" s="67">
        <f>'[1]TABLA 3.19'!C8</f>
        <v>1167572</v>
      </c>
      <c r="D8" s="67">
        <f>'[1]TABLA 3.19'!D8</f>
        <v>1208349</v>
      </c>
      <c r="E8" s="67">
        <f>'[1]TABLA 3.19'!E8</f>
        <v>1200268</v>
      </c>
      <c r="F8" s="67">
        <f>'[1]TABLA 3.19'!F8</f>
        <v>1241657</v>
      </c>
      <c r="G8" s="67">
        <f>'[1]TABLA 3.19'!G8</f>
        <v>1253364</v>
      </c>
      <c r="H8" s="67">
        <f>'[1]TABLA 3.19'!H8</f>
        <v>1287406</v>
      </c>
      <c r="I8" s="67">
        <f>'[1]TABLA 3.19'!I8</f>
        <v>953859</v>
      </c>
      <c r="J8" s="67">
        <f>'[1]TABLA 3.19'!J8</f>
        <v>1161781</v>
      </c>
      <c r="K8" s="67">
        <f>'[1]TABLA 3.19'!K8</f>
        <v>1253210</v>
      </c>
      <c r="L8" s="67">
        <f>'[1]TABLA 3.19'!L8</f>
        <v>1378122</v>
      </c>
    </row>
    <row r="9" spans="2:12" ht="20.2" customHeight="1" x14ac:dyDescent="0.35">
      <c r="B9" s="68" t="str">
        <f>'[1]TABLA 3.19'!B9</f>
        <v>Resto de Intervenciones quirúrgicas</v>
      </c>
      <c r="C9" s="67">
        <f>'[1]TABLA 3.19'!C9</f>
        <v>958130</v>
      </c>
      <c r="D9" s="67">
        <f>'[1]TABLA 3.19'!D9</f>
        <v>944250</v>
      </c>
      <c r="E9" s="67">
        <f>'[1]TABLA 3.19'!E9</f>
        <v>952518</v>
      </c>
      <c r="F9" s="67">
        <f>'[1]TABLA 3.19'!F9</f>
        <v>956414</v>
      </c>
      <c r="G9" s="67">
        <f>'[1]TABLA 3.19'!G9</f>
        <v>1007279</v>
      </c>
      <c r="H9" s="67">
        <f>'[1]TABLA 3.19'!H9</f>
        <v>1003274</v>
      </c>
      <c r="I9" s="67">
        <f>'[1]TABLA 3.19'!I9</f>
        <v>702882</v>
      </c>
      <c r="J9" s="67">
        <f>'[1]TABLA 3.19'!J9</f>
        <v>926411</v>
      </c>
      <c r="K9" s="67">
        <f>'[1]TABLA 3.19'!K9</f>
        <v>985445</v>
      </c>
      <c r="L9" s="67">
        <f>'[1]TABLA 3.19'!L9</f>
        <v>934972</v>
      </c>
    </row>
    <row r="10" spans="2:12" ht="20.2" customHeight="1" x14ac:dyDescent="0.35">
      <c r="B10" s="66" t="str">
        <f>'[1]TABLA 3.19'!B10</f>
        <v>Intervenciones por 1.000 habitantes</v>
      </c>
      <c r="C10" s="69">
        <f>'[1]TABLA 3.19'!C10</f>
        <v>76.661820669427897</v>
      </c>
      <c r="D10" s="69">
        <f>'[1]TABLA 3.19'!D10</f>
        <v>76.728362609240506</v>
      </c>
      <c r="E10" s="69">
        <f>'[1]TABLA 3.19'!E10</f>
        <v>76.762128153600003</v>
      </c>
      <c r="F10" s="69">
        <f>'[1]TABLA 3.19'!F10</f>
        <v>78.142291472879606</v>
      </c>
      <c r="G10" s="69">
        <f>'[1]TABLA 3.19'!G10</f>
        <v>79.569100396758003</v>
      </c>
      <c r="H10" s="69">
        <f>'[1]TABLA 3.19'!H10</f>
        <v>79.201316316093695</v>
      </c>
      <c r="I10" s="69">
        <f>'[1]TABLA 3.19'!I10</f>
        <v>59.304948297229899</v>
      </c>
      <c r="J10" s="69">
        <f>'[1]TABLA 3.19'!J10</f>
        <v>71.1137007843829</v>
      </c>
      <c r="K10" s="69">
        <f>'[1]TABLA 3.19'!K10</f>
        <v>74.510692365315606</v>
      </c>
      <c r="L10" s="69">
        <f>'[1]TABLA 3.19'!L10</f>
        <v>76.809067353540698</v>
      </c>
    </row>
    <row r="11" spans="2:12" ht="20.2" customHeight="1" x14ac:dyDescent="0.35">
      <c r="B11" s="66" t="str">
        <f>'[1]TABLA 3.19'!B11</f>
        <v>Ratio de intervenciones por quirófano</v>
      </c>
      <c r="C11" s="69">
        <f>'[1]TABLA 3.19'!C11</f>
        <v>836.98520900321603</v>
      </c>
      <c r="D11" s="69">
        <f>'[1]TABLA 3.19'!D11</f>
        <v>831.28421721181303</v>
      </c>
      <c r="E11" s="69">
        <f>'[1]TABLA 3.19'!E11</f>
        <v>831.63216560509602</v>
      </c>
      <c r="F11" s="69">
        <f>'[1]TABLA 3.19'!F11</f>
        <v>834.53412277968198</v>
      </c>
      <c r="G11" s="69">
        <f>'[1]TABLA 3.19'!G11</f>
        <v>829.45270890725396</v>
      </c>
      <c r="H11" s="69">
        <f>'[1]TABLA 3.19'!H11</f>
        <v>827.10558252427199</v>
      </c>
      <c r="I11" s="69">
        <f>'[1]TABLA 3.19'!I11</f>
        <v>656.75569422776903</v>
      </c>
      <c r="J11" s="69">
        <f>'[1]TABLA 3.19'!J11</f>
        <v>738.71687840290394</v>
      </c>
      <c r="K11" s="69">
        <f>'[1]TABLA 3.19'!K11</f>
        <v>758.91514437242199</v>
      </c>
      <c r="L11" s="69">
        <f>'[1]TABLA 3.19'!L11</f>
        <v>798.00316091954005</v>
      </c>
    </row>
    <row r="12" spans="2:12" ht="20.2" customHeight="1" x14ac:dyDescent="0.35">
      <c r="B12" s="66" t="str">
        <f>'[1]TABLA 3.19'!B12</f>
        <v>Porcentaje de Ambulatorización</v>
      </c>
      <c r="C12" s="65">
        <f>'[1]TABLA 3.19'!C12</f>
        <v>0.44854446213327298</v>
      </c>
      <c r="D12" s="65">
        <f>'[1]TABLA 3.19'!D12</f>
        <v>0.461604667278396</v>
      </c>
      <c r="E12" s="65">
        <f>'[1]TABLA 3.19'!E12</f>
        <v>0.45963945506591503</v>
      </c>
      <c r="F12" s="65">
        <f>'[1]TABLA 3.19'!F12</f>
        <v>0.463647396210633</v>
      </c>
      <c r="G12" s="65">
        <f>'[1]TABLA 3.19'!G12</f>
        <v>0.46252632091702001</v>
      </c>
      <c r="H12" s="65">
        <f>'[1]TABLA 3.19'!H12</f>
        <v>0.47224500575905898</v>
      </c>
      <c r="I12" s="65">
        <f>'[1]TABLA 3.19'!I12</f>
        <v>0.45316076472918898</v>
      </c>
      <c r="J12" s="65">
        <f>'[1]TABLA 3.19'!J12</f>
        <v>0.47571122406946498</v>
      </c>
      <c r="K12" s="65">
        <f>'[1]TABLA 3.19'!K12</f>
        <v>0.48654027280513201</v>
      </c>
      <c r="L12" s="65">
        <f>'[1]TABLA 3.19'!L12</f>
        <v>0.496253759833723</v>
      </c>
    </row>
    <row r="13" spans="2:12" ht="20.2" customHeight="1" thickBot="1" x14ac:dyDescent="0.4">
      <c r="B13" s="43" t="str">
        <f>'[1]TABLA 3.19'!B13</f>
        <v>Privados</v>
      </c>
      <c r="C13" s="41"/>
      <c r="D13" s="41"/>
      <c r="E13" s="41"/>
      <c r="F13" s="41"/>
      <c r="G13" s="41"/>
      <c r="H13" s="41"/>
      <c r="I13" s="59"/>
      <c r="J13" s="59"/>
      <c r="K13" s="59"/>
      <c r="L13" s="59"/>
    </row>
    <row r="14" spans="2:12" ht="20.2" customHeight="1" thickTop="1" x14ac:dyDescent="0.35">
      <c r="B14" s="66" t="str">
        <f>'[1]TABLA 3.19'!B14</f>
        <v>TOTAL ACTOS QUIRÚRGICOS</v>
      </c>
      <c r="C14" s="67">
        <f>'[1]TABLA 3.19'!C14</f>
        <v>1436155</v>
      </c>
      <c r="D14" s="67">
        <f>'[1]TABLA 3.19'!D14</f>
        <v>1477134</v>
      </c>
      <c r="E14" s="67">
        <f>'[1]TABLA 3.19'!E14</f>
        <v>1597723</v>
      </c>
      <c r="F14" s="67">
        <f>'[1]TABLA 3.19'!F14</f>
        <v>1595938</v>
      </c>
      <c r="G14" s="67">
        <f>'[1]TABLA 3.19'!G14</f>
        <v>1609737</v>
      </c>
      <c r="H14" s="67">
        <f>'[1]TABLA 3.19'!H14</f>
        <v>1658132</v>
      </c>
      <c r="I14" s="67">
        <f>'[1]TABLA 3.19'!I14</f>
        <v>1379083</v>
      </c>
      <c r="J14" s="67">
        <f>'[1]TABLA 3.19'!J14</f>
        <v>1625803</v>
      </c>
      <c r="K14" s="67">
        <f>'[1]TABLA 3.19'!K14</f>
        <v>1675990</v>
      </c>
      <c r="L14" s="67">
        <f>'[1]TABLA 3.19'!L14</f>
        <v>1720961</v>
      </c>
    </row>
    <row r="15" spans="2:12" ht="20.2" customHeight="1" x14ac:dyDescent="0.35">
      <c r="B15" s="68" t="str">
        <f>'[1]TABLA 3.19'!B15</f>
        <v xml:space="preserve">  Con hospitalización</v>
      </c>
      <c r="C15" s="67">
        <f>'[1]TABLA 3.19'!C15</f>
        <v>684158</v>
      </c>
      <c r="D15" s="67">
        <f>'[1]TABLA 3.19'!D15</f>
        <v>690306</v>
      </c>
      <c r="E15" s="67">
        <f>'[1]TABLA 3.19'!E15</f>
        <v>728739</v>
      </c>
      <c r="F15" s="67">
        <f>'[1]TABLA 3.19'!F15</f>
        <v>717382</v>
      </c>
      <c r="G15" s="67">
        <f>'[1]TABLA 3.19'!G15</f>
        <v>727459</v>
      </c>
      <c r="H15" s="67">
        <f>'[1]TABLA 3.19'!H15</f>
        <v>723807</v>
      </c>
      <c r="I15" s="67">
        <f>'[1]TABLA 3.19'!I15</f>
        <v>600673</v>
      </c>
      <c r="J15" s="67">
        <f>'[1]TABLA 3.19'!J15</f>
        <v>689384</v>
      </c>
      <c r="K15" s="67">
        <f>'[1]TABLA 3.19'!K15</f>
        <v>694505</v>
      </c>
      <c r="L15" s="67">
        <f>'[1]TABLA 3.19'!L15</f>
        <v>684675</v>
      </c>
    </row>
    <row r="16" spans="2:12" ht="20.2" customHeight="1" x14ac:dyDescent="0.35">
      <c r="B16" s="68" t="str">
        <f>'[1]TABLA 3.19'!B16</f>
        <v xml:space="preserve">  Con Cirugía Mayor Ambulatoria</v>
      </c>
      <c r="C16" s="67">
        <f>'[1]TABLA 3.19'!C16</f>
        <v>406505</v>
      </c>
      <c r="D16" s="67">
        <f>'[1]TABLA 3.19'!D16</f>
        <v>419837</v>
      </c>
      <c r="E16" s="67">
        <f>'[1]TABLA 3.19'!E16</f>
        <v>461696</v>
      </c>
      <c r="F16" s="67">
        <f>'[1]TABLA 3.19'!F16</f>
        <v>487201</v>
      </c>
      <c r="G16" s="67">
        <f>'[1]TABLA 3.19'!G16</f>
        <v>495447</v>
      </c>
      <c r="H16" s="67">
        <f>'[1]TABLA 3.19'!H16</f>
        <v>565672</v>
      </c>
      <c r="I16" s="67">
        <f>'[1]TABLA 3.19'!I16</f>
        <v>472432</v>
      </c>
      <c r="J16" s="67">
        <f>'[1]TABLA 3.19'!J16</f>
        <v>573770</v>
      </c>
      <c r="K16" s="67">
        <f>'[1]TABLA 3.19'!K16</f>
        <v>631635</v>
      </c>
      <c r="L16" s="67">
        <f>'[1]TABLA 3.19'!L16</f>
        <v>691917</v>
      </c>
    </row>
    <row r="17" spans="2:12" ht="20.2" customHeight="1" x14ac:dyDescent="0.35">
      <c r="B17" s="68" t="str">
        <f>'[1]TABLA 3.19'!B17</f>
        <v xml:space="preserve">  Resto de Intervenciones quirúrgicas</v>
      </c>
      <c r="C17" s="67">
        <f>'[1]TABLA 3.19'!C17</f>
        <v>345492</v>
      </c>
      <c r="D17" s="67">
        <f>'[1]TABLA 3.19'!D17</f>
        <v>366991</v>
      </c>
      <c r="E17" s="67">
        <f>'[1]TABLA 3.19'!E17</f>
        <v>407288</v>
      </c>
      <c r="F17" s="67">
        <f>'[1]TABLA 3.19'!F17</f>
        <v>391355</v>
      </c>
      <c r="G17" s="67">
        <f>'[1]TABLA 3.19'!G17</f>
        <v>386831</v>
      </c>
      <c r="H17" s="67">
        <f>'[1]TABLA 3.19'!H17</f>
        <v>368653</v>
      </c>
      <c r="I17" s="67">
        <f>'[1]TABLA 3.19'!I17</f>
        <v>305978</v>
      </c>
      <c r="J17" s="67">
        <f>'[1]TABLA 3.19'!J17</f>
        <v>362649</v>
      </c>
      <c r="K17" s="67">
        <f>'[1]TABLA 3.19'!K17</f>
        <v>349850</v>
      </c>
      <c r="L17" s="67">
        <f>'[1]TABLA 3.19'!L17</f>
        <v>344369</v>
      </c>
    </row>
    <row r="18" spans="2:12" ht="20.2" customHeight="1" x14ac:dyDescent="0.35">
      <c r="B18" s="66" t="str">
        <f>'[1]TABLA 3.19'!B18</f>
        <v>Intervenciones por 1.000 habitantes</v>
      </c>
      <c r="C18" s="69">
        <f>'[1]TABLA 3.19'!C18</f>
        <v>30.916454908578</v>
      </c>
      <c r="D18" s="69">
        <f>'[1]TABLA 3.19'!D18</f>
        <v>31.8189833402128</v>
      </c>
      <c r="E18" s="69">
        <f>'[1]TABLA 3.19'!E18</f>
        <v>34.413586030572702</v>
      </c>
      <c r="F18" s="69">
        <f>'[1]TABLA 3.19'!F18</f>
        <v>34.3135278749441</v>
      </c>
      <c r="G18" s="69">
        <f>'[1]TABLA 3.19'!G18</f>
        <v>34.458392431461</v>
      </c>
      <c r="H18" s="69">
        <f>'[1]TABLA 3.19'!H18</f>
        <v>35.213638664368503</v>
      </c>
      <c r="I18" s="69">
        <f>'[1]TABLA 3.19'!I18</f>
        <v>29.128467863834501</v>
      </c>
      <c r="J18" s="69">
        <f>'[1]TABLA 3.19'!J18</f>
        <v>34.321842658602399</v>
      </c>
      <c r="K18" s="69">
        <f>'[1]TABLA 3.19'!K18</f>
        <v>35.066570284632803</v>
      </c>
      <c r="L18" s="69">
        <f>'[1]TABLA 3.19'!L18</f>
        <v>35.610072826008</v>
      </c>
    </row>
    <row r="19" spans="2:12" ht="20.2" customHeight="1" x14ac:dyDescent="0.35">
      <c r="B19" s="66" t="str">
        <f>'[1]TABLA 3.19'!B19</f>
        <v>Ratio de intervenciones por quirófano</v>
      </c>
      <c r="C19" s="69">
        <f>'[1]TABLA 3.19'!C19</f>
        <v>878.15056360708502</v>
      </c>
      <c r="D19" s="69">
        <f>'[1]TABLA 3.19'!D19</f>
        <v>881.06587301587297</v>
      </c>
      <c r="E19" s="69">
        <f>'[1]TABLA 3.19'!E19</f>
        <v>910.11850152905197</v>
      </c>
      <c r="F19" s="69">
        <f>'[1]TABLA 3.19'!F19</f>
        <v>909.80589123867105</v>
      </c>
      <c r="G19" s="69">
        <f>'[1]TABLA 3.19'!G19</f>
        <v>936.37519142419603</v>
      </c>
      <c r="H19" s="69">
        <f>'[1]TABLA 3.19'!H19</f>
        <v>974.66288737717298</v>
      </c>
      <c r="I19" s="69">
        <f>'[1]TABLA 3.19'!I19</f>
        <v>809.27978883861203</v>
      </c>
      <c r="J19" s="69">
        <f>'[1]TABLA 3.19'!J19</f>
        <v>922.68371073776495</v>
      </c>
      <c r="K19" s="69">
        <f>'[1]TABLA 3.19'!K19</f>
        <v>973.67107195301003</v>
      </c>
      <c r="L19" s="69">
        <f>'[1]TABLA 3.19'!L19</f>
        <v>1000.43023255814</v>
      </c>
    </row>
    <row r="20" spans="2:12" ht="20.2" customHeight="1" x14ac:dyDescent="0.35">
      <c r="B20" s="66" t="str">
        <f>'[1]TABLA 3.19'!B20</f>
        <v>Porcentaje de Ambulatorización</v>
      </c>
      <c r="C20" s="65">
        <f>'[1]TABLA 3.19'!C20</f>
        <v>0.37271366132343398</v>
      </c>
      <c r="D20" s="65">
        <f>'[1]TABLA 3.19'!D20</f>
        <v>0.37818281068294801</v>
      </c>
      <c r="E20" s="65">
        <f>'[1]TABLA 3.19'!E20</f>
        <v>0.387838059196848</v>
      </c>
      <c r="F20" s="65">
        <f>'[1]TABLA 3.19'!F20</f>
        <v>0.40445614789516399</v>
      </c>
      <c r="G20" s="65">
        <f>'[1]TABLA 3.19'!G20</f>
        <v>0.40513907037826302</v>
      </c>
      <c r="H20" s="65">
        <f>'[1]TABLA 3.19'!H20</f>
        <v>0.43868259971662998</v>
      </c>
      <c r="I20" s="65">
        <f>'[1]TABLA 3.19'!I20</f>
        <v>0.440247692443889</v>
      </c>
      <c r="J20" s="65">
        <f>'[1]TABLA 3.19'!J20</f>
        <v>0.45423598389428399</v>
      </c>
      <c r="K20" s="65">
        <f>'[1]TABLA 3.19'!K20</f>
        <v>0.47629586619813902</v>
      </c>
      <c r="L20" s="65">
        <f>'[1]TABLA 3.19'!L20</f>
        <v>0.50263040901007705</v>
      </c>
    </row>
    <row r="21" spans="2:12" ht="20.2" customHeight="1" thickBot="1" x14ac:dyDescent="0.4">
      <c r="B21" s="43" t="str">
        <f>'[1]TABLA 3.19'!B21</f>
        <v>TOTAL</v>
      </c>
      <c r="C21" s="41"/>
      <c r="D21" s="41"/>
      <c r="E21" s="41"/>
      <c r="F21" s="41"/>
      <c r="G21" s="41"/>
      <c r="H21" s="41"/>
      <c r="I21" s="41"/>
      <c r="J21" s="59"/>
      <c r="K21" s="59"/>
      <c r="L21" s="59"/>
    </row>
    <row r="22" spans="2:12" ht="20.2" customHeight="1" thickTop="1" x14ac:dyDescent="0.35">
      <c r="B22" s="66" t="str">
        <f>'[1]TABLA 3.19'!B22</f>
        <v>TOTAL ACTOS QUIRÚRGICOS</v>
      </c>
      <c r="C22" s="67">
        <f>'[1]TABLA 3.19'!C22</f>
        <v>4997309</v>
      </c>
      <c r="D22" s="67">
        <f>'[1]TABLA 3.19'!D22</f>
        <v>5039098</v>
      </c>
      <c r="E22" s="67">
        <f>'[1]TABLA 3.19'!E22</f>
        <v>5161566</v>
      </c>
      <c r="F22" s="67">
        <f>'[1]TABLA 3.19'!F22</f>
        <v>5230372</v>
      </c>
      <c r="G22" s="67">
        <f>'[1]TABLA 3.19'!G22</f>
        <v>5326838</v>
      </c>
      <c r="H22" s="67">
        <f>'[1]TABLA 3.19'!H22</f>
        <v>5387546</v>
      </c>
      <c r="I22" s="67">
        <f>'[1]TABLA 3.19'!I22</f>
        <v>4186867</v>
      </c>
      <c r="J22" s="67">
        <f>'[1]TABLA 3.19'!J22</f>
        <v>4994412</v>
      </c>
      <c r="K22" s="67">
        <f>'[1]TABLA 3.19'!K22</f>
        <v>5237193</v>
      </c>
      <c r="L22" s="67">
        <f>'[1]TABLA 3.19'!L22</f>
        <v>5432984</v>
      </c>
    </row>
    <row r="23" spans="2:12" ht="20.2" customHeight="1" x14ac:dyDescent="0.35">
      <c r="B23" s="68" t="str">
        <f>'[1]TABLA 3.19'!B23</f>
        <v xml:space="preserve">  Con hospitalización</v>
      </c>
      <c r="C23" s="67">
        <f>'[1]TABLA 3.19'!C23</f>
        <v>2119610</v>
      </c>
      <c r="D23" s="67">
        <f>'[1]TABLA 3.19'!D23</f>
        <v>2099671</v>
      </c>
      <c r="E23" s="67">
        <f>'[1]TABLA 3.19'!E23</f>
        <v>2139796</v>
      </c>
      <c r="F23" s="67">
        <f>'[1]TABLA 3.19'!F23</f>
        <v>2153745</v>
      </c>
      <c r="G23" s="67">
        <f>'[1]TABLA 3.19'!G23</f>
        <v>2183917</v>
      </c>
      <c r="H23" s="67">
        <f>'[1]TABLA 3.19'!H23</f>
        <v>2162541</v>
      </c>
      <c r="I23" s="67">
        <f>'[1]TABLA 3.19'!I23</f>
        <v>1751716</v>
      </c>
      <c r="J23" s="67">
        <f>'[1]TABLA 3.19'!J23</f>
        <v>1969801</v>
      </c>
      <c r="K23" s="67">
        <f>'[1]TABLA 3.19'!K23</f>
        <v>2017053</v>
      </c>
      <c r="L23" s="67">
        <f>'[1]TABLA 3.19'!L23</f>
        <v>2083604</v>
      </c>
    </row>
    <row r="24" spans="2:12" ht="20.2" customHeight="1" x14ac:dyDescent="0.35">
      <c r="B24" s="68" t="str">
        <f>'[1]TABLA 3.19'!B24</f>
        <v xml:space="preserve">  Con Cirugía Mayor Ambulatoria</v>
      </c>
      <c r="C24" s="67">
        <f>'[1]TABLA 3.19'!C24</f>
        <v>1574077</v>
      </c>
      <c r="D24" s="67">
        <f>'[1]TABLA 3.19'!D24</f>
        <v>1628186</v>
      </c>
      <c r="E24" s="67">
        <f>'[1]TABLA 3.19'!E24</f>
        <v>1661964</v>
      </c>
      <c r="F24" s="67">
        <f>'[1]TABLA 3.19'!F24</f>
        <v>1728858</v>
      </c>
      <c r="G24" s="67">
        <f>'[1]TABLA 3.19'!G24</f>
        <v>1748811</v>
      </c>
      <c r="H24" s="67">
        <f>'[1]TABLA 3.19'!H24</f>
        <v>1853078</v>
      </c>
      <c r="I24" s="67">
        <f>'[1]TABLA 3.19'!I24</f>
        <v>1426291</v>
      </c>
      <c r="J24" s="67">
        <f>'[1]TABLA 3.19'!J24</f>
        <v>1735551</v>
      </c>
      <c r="K24" s="67">
        <f>'[1]TABLA 3.19'!K24</f>
        <v>1884845</v>
      </c>
      <c r="L24" s="67">
        <f>'[1]TABLA 3.19'!L24</f>
        <v>2070039</v>
      </c>
    </row>
    <row r="25" spans="2:12" ht="20.2" customHeight="1" x14ac:dyDescent="0.35">
      <c r="B25" s="68" t="str">
        <f>'[1]TABLA 3.19'!B25</f>
        <v xml:space="preserve">  Resto de Intervenciones quirúrgicas</v>
      </c>
      <c r="C25" s="67">
        <f>'[1]TABLA 3.19'!C25</f>
        <v>1303622</v>
      </c>
      <c r="D25" s="67">
        <f>'[1]TABLA 3.19'!D25</f>
        <v>1311241</v>
      </c>
      <c r="E25" s="67">
        <f>'[1]TABLA 3.19'!E25</f>
        <v>1359806</v>
      </c>
      <c r="F25" s="67">
        <f>'[1]TABLA 3.19'!F25</f>
        <v>1347769</v>
      </c>
      <c r="G25" s="67">
        <f>'[1]TABLA 3.19'!G25</f>
        <v>1394110</v>
      </c>
      <c r="H25" s="67">
        <f>'[1]TABLA 3.19'!H25</f>
        <v>1371927</v>
      </c>
      <c r="I25" s="67">
        <f>'[1]TABLA 3.19'!I25</f>
        <v>1008860</v>
      </c>
      <c r="J25" s="67">
        <f>'[1]TABLA 3.19'!J25</f>
        <v>1289060</v>
      </c>
      <c r="K25" s="67">
        <f>'[1]TABLA 3.19'!K25</f>
        <v>1335295</v>
      </c>
      <c r="L25" s="67">
        <f>'[1]TABLA 3.19'!L25</f>
        <v>1279341</v>
      </c>
    </row>
    <row r="26" spans="2:12" ht="20.2" customHeight="1" x14ac:dyDescent="0.35">
      <c r="B26" s="66" t="str">
        <f>'[1]TABLA 3.19'!B26</f>
        <v>Intervenciones por 1.000 habitantes</v>
      </c>
      <c r="C26" s="69">
        <f>'[1]TABLA 3.19'!C26</f>
        <v>107.578275578006</v>
      </c>
      <c r="D26" s="69">
        <f>'[1]TABLA 3.19'!D26</f>
        <v>108.547345949453</v>
      </c>
      <c r="E26" s="69">
        <f>'[1]TABLA 3.19'!E26</f>
        <v>111.175714184173</v>
      </c>
      <c r="F26" s="69">
        <f>'[1]TABLA 3.19'!F26</f>
        <v>112.455819347824</v>
      </c>
      <c r="G26" s="69">
        <f>'[1]TABLA 3.19'!G26</f>
        <v>114.027492828219</v>
      </c>
      <c r="H26" s="69">
        <f>'[1]TABLA 3.19'!H26</f>
        <v>114.414954980462</v>
      </c>
      <c r="I26" s="69">
        <f>'[1]TABLA 3.19'!I26</f>
        <v>88.4334161610644</v>
      </c>
      <c r="J26" s="69">
        <f>'[1]TABLA 3.19'!J26</f>
        <v>105.43554344298499</v>
      </c>
      <c r="K26" s="69">
        <f>'[1]TABLA 3.19'!K26</f>
        <v>109.577262649948</v>
      </c>
      <c r="L26" s="69">
        <f>'[1]TABLA 3.19'!L26</f>
        <v>112.419140179549</v>
      </c>
    </row>
    <row r="27" spans="2:12" ht="20.2" customHeight="1" x14ac:dyDescent="0.35">
      <c r="B27" s="66" t="str">
        <f>'[1]TABLA 3.19'!B27</f>
        <v>Ratio de intervenciones por quirófano</v>
      </c>
      <c r="C27" s="69">
        <f>'[1]TABLA 3.19'!C27</f>
        <v>848.73322610294099</v>
      </c>
      <c r="D27" s="69">
        <f>'[1]TABLA 3.19'!D27</f>
        <v>845.51077341800897</v>
      </c>
      <c r="E27" s="69">
        <f>'[1]TABLA 3.19'!E27</f>
        <v>854.71223021582705</v>
      </c>
      <c r="F27" s="69">
        <f>'[1]TABLA 3.19'!F27</f>
        <v>856.51952349437499</v>
      </c>
      <c r="G27" s="69">
        <f>'[1]TABLA 3.19'!G27</f>
        <v>859.98862890881298</v>
      </c>
      <c r="H27" s="69">
        <f>'[1]TABLA 3.19'!H27</f>
        <v>869.36977700801003</v>
      </c>
      <c r="I27" s="69">
        <f>'[1]TABLA 3.19'!I27</f>
        <v>701.39196645332197</v>
      </c>
      <c r="J27" s="69">
        <f>'[1]TABLA 3.19'!J27</f>
        <v>792.58866310160397</v>
      </c>
      <c r="K27" s="69">
        <f>'[1]TABLA 3.19'!K27</f>
        <v>820.41589571068096</v>
      </c>
      <c r="L27" s="69">
        <f>'[1]TABLA 3.19'!L27</f>
        <v>855.36305601317997</v>
      </c>
    </row>
    <row r="28" spans="2:12" ht="20.2" customHeight="1" x14ac:dyDescent="0.35">
      <c r="B28" s="66" t="str">
        <f>'[1]TABLA 3.19'!B28</f>
        <v>Porcentaje de Ambulatorización</v>
      </c>
      <c r="C28" s="65">
        <f>'[1]TABLA 3.19'!C28</f>
        <v>0.426153325931515</v>
      </c>
      <c r="D28" s="65">
        <f>'[1]TABLA 3.19'!D28</f>
        <v>0.43676192514895301</v>
      </c>
      <c r="E28" s="65">
        <f>'[1]TABLA 3.19'!E28</f>
        <v>0.43715647489583798</v>
      </c>
      <c r="F28" s="65">
        <f>'[1]TABLA 3.19'!F28</f>
        <v>0.44528322880294502</v>
      </c>
      <c r="G28" s="65">
        <f>'[1]TABLA 3.19'!G28</f>
        <v>0.44468140181573701</v>
      </c>
      <c r="H28" s="65">
        <f>'[1]TABLA 3.19'!H28</f>
        <v>0.46146758444961999</v>
      </c>
      <c r="I28" s="65">
        <f>'[1]TABLA 3.19'!I28</f>
        <v>0.44880045890396097</v>
      </c>
      <c r="J28" s="65">
        <f>'[1]TABLA 3.19'!J28</f>
        <v>0.46839031757306698</v>
      </c>
      <c r="K28" s="65">
        <f>'[1]TABLA 3.19'!K28</f>
        <v>0.48305850127297001</v>
      </c>
      <c r="L28" s="65">
        <f>'[1]TABLA 3.19'!L28</f>
        <v>0.49836709606482799</v>
      </c>
    </row>
  </sheetData>
  <mergeCells count="1">
    <mergeCell ref="B2:L2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2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L21"/>
  <sheetViews>
    <sheetView showGridLines="0" tabSelected="1" zoomScaleNormal="100" workbookViewId="0">
      <selection activeCell="B4" sqref="B4:L21"/>
    </sheetView>
  </sheetViews>
  <sheetFormatPr baseColWidth="10" defaultRowHeight="12.75" x14ac:dyDescent="0.35"/>
  <cols>
    <col min="1" max="1" width="8" customWidth="1"/>
    <col min="2" max="2" width="28.46484375" bestFit="1" customWidth="1"/>
    <col min="3" max="12" width="10.265625" bestFit="1" customWidth="1"/>
  </cols>
  <sheetData>
    <row r="2" spans="2:12" ht="20.2" customHeight="1" x14ac:dyDescent="0.35">
      <c r="B2" s="74" t="s">
        <v>26</v>
      </c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2:12" ht="20.2" customHeight="1" x14ac:dyDescent="0.35"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2:12" ht="20.2" customHeight="1" x14ac:dyDescent="0.35">
      <c r="B4" s="46"/>
      <c r="C4" s="42">
        <f>'[1]TABLA 3.20'!C4</f>
        <v>2014</v>
      </c>
      <c r="D4" s="42">
        <f>'[1]TABLA 3.20'!D4</f>
        <v>2015</v>
      </c>
      <c r="E4" s="42">
        <f>'[1]TABLA 3.20'!E4</f>
        <v>2016</v>
      </c>
      <c r="F4" s="42">
        <f>'[1]TABLA 3.20'!F4</f>
        <v>2017</v>
      </c>
      <c r="G4" s="42">
        <f>'[1]TABLA 3.20'!G4</f>
        <v>2018</v>
      </c>
      <c r="H4" s="42">
        <f>'[1]TABLA 3.20'!H4</f>
        <v>2019</v>
      </c>
      <c r="I4" s="42">
        <f>'[1]TABLA 3.20'!I4</f>
        <v>2020</v>
      </c>
      <c r="J4" s="42">
        <f>'[1]TABLA 3.20'!J4</f>
        <v>2021</v>
      </c>
      <c r="K4" s="42">
        <f>'[1]TABLA 3.20'!K4</f>
        <v>2022</v>
      </c>
      <c r="L4" s="42">
        <f>'[1]TABLA 3.20'!L4</f>
        <v>2023</v>
      </c>
    </row>
    <row r="5" spans="2:12" ht="20.2" customHeight="1" thickBot="1" x14ac:dyDescent="0.4">
      <c r="B5" s="43" t="str">
        <f>'[1]TABLA 3.20'!B5</f>
        <v>Públicos-SNS</v>
      </c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2:12" ht="20.2" customHeight="1" thickTop="1" x14ac:dyDescent="0.35">
      <c r="B6" s="45" t="str">
        <f>'[1]TABLA 3.20'!B6</f>
        <v>Total Partos</v>
      </c>
      <c r="C6" s="67">
        <f>'[1]TABLA 3.20'!C6</f>
        <v>331523</v>
      </c>
      <c r="D6" s="67">
        <f>'[1]TABLA 3.20'!D6</f>
        <v>325745</v>
      </c>
      <c r="E6" s="67">
        <f>'[1]TABLA 3.20'!E6</f>
        <v>321252</v>
      </c>
      <c r="F6" s="67">
        <f>'[1]TABLA 3.20'!F6</f>
        <v>309414</v>
      </c>
      <c r="G6" s="67">
        <f>'[1]TABLA 3.20'!G6</f>
        <v>298776</v>
      </c>
      <c r="H6" s="67">
        <f>'[1]TABLA 3.20'!H6</f>
        <v>292284</v>
      </c>
      <c r="I6" s="67">
        <f>'[1]TABLA 3.20'!I6</f>
        <v>275214</v>
      </c>
      <c r="J6" s="67">
        <f>'[1]TABLA 3.20'!J6</f>
        <v>266118</v>
      </c>
      <c r="K6" s="67">
        <f>'[1]TABLA 3.20'!K6</f>
        <v>262776</v>
      </c>
      <c r="L6" s="67">
        <f>'[1]TABLA 3.20'!L6</f>
        <v>258653</v>
      </c>
    </row>
    <row r="7" spans="2:12" ht="20.2" customHeight="1" x14ac:dyDescent="0.35">
      <c r="B7" s="45" t="str">
        <f>'[1]TABLA 3.20'!B7</f>
        <v xml:space="preserve">    Partos por vía vaginal</v>
      </c>
      <c r="C7" s="67">
        <f>'[1]TABLA 3.20'!C7</f>
        <v>258773</v>
      </c>
      <c r="D7" s="67">
        <f>'[1]TABLA 3.20'!D7</f>
        <v>255654</v>
      </c>
      <c r="E7" s="67">
        <f>'[1]TABLA 3.20'!E7</f>
        <v>251932</v>
      </c>
      <c r="F7" s="67">
        <f>'[1]TABLA 3.20'!F7</f>
        <v>242978</v>
      </c>
      <c r="G7" s="67">
        <f>'[1]TABLA 3.20'!G7</f>
        <v>233540</v>
      </c>
      <c r="H7" s="67">
        <f>'[1]TABLA 3.20'!H7</f>
        <v>228222</v>
      </c>
      <c r="I7" s="67">
        <f>'[1]TABLA 3.20'!I7</f>
        <v>215002</v>
      </c>
      <c r="J7" s="67">
        <f>'[1]TABLA 3.20'!J7</f>
        <v>207299</v>
      </c>
      <c r="K7" s="67">
        <f>'[1]TABLA 3.20'!K7</f>
        <v>203707</v>
      </c>
      <c r="L7" s="67">
        <f>'[1]TABLA 3.20'!L7</f>
        <v>198190</v>
      </c>
    </row>
    <row r="8" spans="2:12" ht="20.2" customHeight="1" x14ac:dyDescent="0.35">
      <c r="B8" s="45" t="str">
        <f>'[1]TABLA 3.20'!B8</f>
        <v xml:space="preserve">    Cesáreas</v>
      </c>
      <c r="C8" s="67">
        <f>'[1]TABLA 3.20'!C8</f>
        <v>72750</v>
      </c>
      <c r="D8" s="67">
        <f>'[1]TABLA 3.20'!D8</f>
        <v>70091</v>
      </c>
      <c r="E8" s="67">
        <f>'[1]TABLA 3.20'!E8</f>
        <v>69320</v>
      </c>
      <c r="F8" s="67">
        <f>'[1]TABLA 3.20'!F8</f>
        <v>66436</v>
      </c>
      <c r="G8" s="67">
        <f>'[1]TABLA 3.20'!G8</f>
        <v>65236</v>
      </c>
      <c r="H8" s="67">
        <f>'[1]TABLA 3.20'!H8</f>
        <v>64062</v>
      </c>
      <c r="I8" s="67">
        <f>'[1]TABLA 3.20'!I8</f>
        <v>60212</v>
      </c>
      <c r="J8" s="67">
        <f>'[1]TABLA 3.20'!J8</f>
        <v>58819</v>
      </c>
      <c r="K8" s="67">
        <f>'[1]TABLA 3.20'!K8</f>
        <v>59069</v>
      </c>
      <c r="L8" s="67">
        <f>'[1]TABLA 3.20'!L8</f>
        <v>60463</v>
      </c>
    </row>
    <row r="9" spans="2:12" ht="20.2" customHeight="1" x14ac:dyDescent="0.35">
      <c r="B9" s="45" t="str">
        <f>'[1]TABLA 3.20'!B9</f>
        <v>% de Cesáreas</v>
      </c>
      <c r="C9" s="65">
        <f>'[1]TABLA 3.20'!C9</f>
        <v>0.21944178835254299</v>
      </c>
      <c r="D9" s="65">
        <f>'[1]TABLA 3.20'!D9</f>
        <v>0.215171376383367</v>
      </c>
      <c r="E9" s="65">
        <f>'[1]TABLA 3.20'!E9</f>
        <v>0.21578075778516601</v>
      </c>
      <c r="F9" s="65">
        <f>'[1]TABLA 3.20'!F9</f>
        <v>0.21471555908911699</v>
      </c>
      <c r="G9" s="65">
        <f>'[1]TABLA 3.20'!G9</f>
        <v>0.21834417757785099</v>
      </c>
      <c r="H9" s="65">
        <f>'[1]TABLA 3.20'!H9</f>
        <v>0.21917723857617899</v>
      </c>
      <c r="I9" s="65">
        <f>'[1]TABLA 3.20'!I9</f>
        <v>0.218782474728757</v>
      </c>
      <c r="J9" s="65">
        <f>'[1]TABLA 3.20'!J9</f>
        <v>0.221026011017669</v>
      </c>
      <c r="K9" s="65">
        <f>'[1]TABLA 3.20'!K9</f>
        <v>0.22478841294486601</v>
      </c>
      <c r="L9" s="65">
        <f>'[1]TABLA 3.20'!L9</f>
        <v>0.23376106211797301</v>
      </c>
    </row>
    <row r="10" spans="2:12" ht="20.2" customHeight="1" thickBot="1" x14ac:dyDescent="0.4">
      <c r="B10" s="43" t="str">
        <f>'[1]TABLA 3.20'!B10</f>
        <v>Privados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</row>
    <row r="11" spans="2:12" ht="20.2" customHeight="1" thickTop="1" x14ac:dyDescent="0.35">
      <c r="B11" s="45" t="str">
        <f>'[1]TABLA 3.20'!B11</f>
        <v>Total Partos</v>
      </c>
      <c r="C11" s="67">
        <f>'[1]TABLA 3.20'!C11</f>
        <v>89128</v>
      </c>
      <c r="D11" s="67">
        <f>'[1]TABLA 3.20'!D11</f>
        <v>85102</v>
      </c>
      <c r="E11" s="67">
        <f>'[1]TABLA 3.20'!E11</f>
        <v>83290</v>
      </c>
      <c r="F11" s="67">
        <f>'[1]TABLA 3.20'!F11</f>
        <v>79465</v>
      </c>
      <c r="G11" s="67">
        <f>'[1]TABLA 3.20'!G11</f>
        <v>70587</v>
      </c>
      <c r="H11" s="67">
        <f>'[1]TABLA 3.20'!H11</f>
        <v>65504</v>
      </c>
      <c r="I11" s="67">
        <f>'[1]TABLA 3.20'!I11</f>
        <v>63800</v>
      </c>
      <c r="J11" s="67">
        <f>'[1]TABLA 3.20'!J11</f>
        <v>66394</v>
      </c>
      <c r="K11" s="67">
        <f>'[1]TABLA 3.20'!K11</f>
        <v>58917</v>
      </c>
      <c r="L11" s="67">
        <f>'[1]TABLA 3.20'!L11</f>
        <v>56370</v>
      </c>
    </row>
    <row r="12" spans="2:12" ht="20.2" customHeight="1" x14ac:dyDescent="0.35">
      <c r="B12" s="45" t="str">
        <f>'[1]TABLA 3.20'!B12</f>
        <v xml:space="preserve">    Partos por vía vaginal</v>
      </c>
      <c r="C12" s="67">
        <f>'[1]TABLA 3.20'!C12</f>
        <v>55175</v>
      </c>
      <c r="D12" s="67">
        <f>'[1]TABLA 3.20'!D12</f>
        <v>53155</v>
      </c>
      <c r="E12" s="67">
        <f>'[1]TABLA 3.20'!E12</f>
        <v>52210</v>
      </c>
      <c r="F12" s="67">
        <f>'[1]TABLA 3.20'!F12</f>
        <v>50405</v>
      </c>
      <c r="G12" s="67">
        <f>'[1]TABLA 3.20'!G12</f>
        <v>44816</v>
      </c>
      <c r="H12" s="67">
        <f>'[1]TABLA 3.20'!H12</f>
        <v>42257</v>
      </c>
      <c r="I12" s="67">
        <f>'[1]TABLA 3.20'!I12</f>
        <v>41625</v>
      </c>
      <c r="J12" s="67">
        <f>'[1]TABLA 3.20'!J12</f>
        <v>43454</v>
      </c>
      <c r="K12" s="67">
        <f>'[1]TABLA 3.20'!K12</f>
        <v>38681</v>
      </c>
      <c r="L12" s="67">
        <f>'[1]TABLA 3.20'!L12</f>
        <v>37405</v>
      </c>
    </row>
    <row r="13" spans="2:12" ht="20.2" customHeight="1" x14ac:dyDescent="0.35">
      <c r="B13" s="45" t="str">
        <f>'[1]TABLA 3.20'!B13</f>
        <v xml:space="preserve">    Cesáreas</v>
      </c>
      <c r="C13" s="67">
        <f>'[1]TABLA 3.20'!C13</f>
        <v>33953</v>
      </c>
      <c r="D13" s="67">
        <f>'[1]TABLA 3.20'!D13</f>
        <v>31947</v>
      </c>
      <c r="E13" s="67">
        <f>'[1]TABLA 3.20'!E13</f>
        <v>31080</v>
      </c>
      <c r="F13" s="67">
        <f>'[1]TABLA 3.20'!F13</f>
        <v>29060</v>
      </c>
      <c r="G13" s="67">
        <f>'[1]TABLA 3.20'!G13</f>
        <v>25771</v>
      </c>
      <c r="H13" s="67">
        <f>'[1]TABLA 3.20'!H13</f>
        <v>23247</v>
      </c>
      <c r="I13" s="67">
        <f>'[1]TABLA 3.20'!I13</f>
        <v>22175</v>
      </c>
      <c r="J13" s="67">
        <f>'[1]TABLA 3.20'!J13</f>
        <v>22940</v>
      </c>
      <c r="K13" s="67">
        <f>'[1]TABLA 3.20'!K13</f>
        <v>20236</v>
      </c>
      <c r="L13" s="67">
        <f>'[1]TABLA 3.20'!L13</f>
        <v>18965</v>
      </c>
    </row>
    <row r="14" spans="2:12" ht="20.2" customHeight="1" x14ac:dyDescent="0.35">
      <c r="B14" s="45" t="str">
        <f>'[1]TABLA 3.20'!B14</f>
        <v>% de Cesáreas</v>
      </c>
      <c r="C14" s="65">
        <f>'[1]TABLA 3.20'!C14</f>
        <v>0.38094650390449702</v>
      </c>
      <c r="D14" s="65">
        <f>'[1]TABLA 3.20'!D14</f>
        <v>0.37539658292402101</v>
      </c>
      <c r="E14" s="65">
        <f>'[1]TABLA 3.20'!E14</f>
        <v>0.37315404010085201</v>
      </c>
      <c r="F14" s="65">
        <f>'[1]TABLA 3.20'!F14</f>
        <v>0.36569558925313</v>
      </c>
      <c r="G14" s="65">
        <f>'[1]TABLA 3.20'!G14</f>
        <v>0.36509555583889403</v>
      </c>
      <c r="H14" s="65">
        <f>'[1]TABLA 3.20'!H14</f>
        <v>0.35489435759648302</v>
      </c>
      <c r="I14" s="65">
        <f>'[1]TABLA 3.20'!I14</f>
        <v>0.347570532915361</v>
      </c>
      <c r="J14" s="65">
        <f>'[1]TABLA 3.20'!J14</f>
        <v>0.34551314877850398</v>
      </c>
      <c r="K14" s="65">
        <f>'[1]TABLA 3.20'!K14</f>
        <v>0.34346623215710198</v>
      </c>
      <c r="L14" s="65">
        <f>'[1]TABLA 3.20'!L14</f>
        <v>0.33643782153627799</v>
      </c>
    </row>
    <row r="15" spans="2:12" ht="20.2" customHeight="1" thickBot="1" x14ac:dyDescent="0.4">
      <c r="B15" s="43" t="str">
        <f>'[1]TABLA 3.20'!B15</f>
        <v xml:space="preserve">TOTAL 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</row>
    <row r="16" spans="2:12" ht="20.2" customHeight="1" thickTop="1" x14ac:dyDescent="0.35">
      <c r="B16" s="45" t="str">
        <f>'[1]TABLA 3.20'!B16</f>
        <v>Total Partos</v>
      </c>
      <c r="C16" s="67">
        <f>'[1]TABLA 3.20'!C16</f>
        <v>420651</v>
      </c>
      <c r="D16" s="67">
        <f>'[1]TABLA 3.20'!D16</f>
        <v>410847</v>
      </c>
      <c r="E16" s="67">
        <f>'[1]TABLA 3.20'!E16</f>
        <v>404542</v>
      </c>
      <c r="F16" s="67">
        <f>'[1]TABLA 3.20'!F16</f>
        <v>388879</v>
      </c>
      <c r="G16" s="67">
        <f>'[1]TABLA 3.20'!G16</f>
        <v>369363</v>
      </c>
      <c r="H16" s="67">
        <f>'[1]TABLA 3.20'!H16</f>
        <v>357788</v>
      </c>
      <c r="I16" s="67">
        <f>'[1]TABLA 3.20'!I16</f>
        <v>339014</v>
      </c>
      <c r="J16" s="67">
        <f>'[1]TABLA 3.20'!J16</f>
        <v>332512</v>
      </c>
      <c r="K16" s="67">
        <f>'[1]TABLA 3.20'!K16</f>
        <v>321693</v>
      </c>
      <c r="L16" s="67">
        <f>'[1]TABLA 3.20'!L16</f>
        <v>315023</v>
      </c>
    </row>
    <row r="17" spans="2:12" ht="20.2" customHeight="1" x14ac:dyDescent="0.35">
      <c r="B17" s="45" t="str">
        <f>'[1]TABLA 3.20'!B17</f>
        <v xml:space="preserve">    Partos por vía vaginal</v>
      </c>
      <c r="C17" s="67">
        <f>'[1]TABLA 3.20'!C17</f>
        <v>313948</v>
      </c>
      <c r="D17" s="67">
        <f>'[1]TABLA 3.20'!D17</f>
        <v>308809</v>
      </c>
      <c r="E17" s="67">
        <f>'[1]TABLA 3.20'!E17</f>
        <v>304142</v>
      </c>
      <c r="F17" s="67">
        <f>'[1]TABLA 3.20'!F17</f>
        <v>293383</v>
      </c>
      <c r="G17" s="67">
        <f>'[1]TABLA 3.20'!G17</f>
        <v>278356</v>
      </c>
      <c r="H17" s="67">
        <f>'[1]TABLA 3.20'!H17</f>
        <v>270479</v>
      </c>
      <c r="I17" s="67">
        <f>'[1]TABLA 3.20'!I17</f>
        <v>256627</v>
      </c>
      <c r="J17" s="67">
        <f>'[1]TABLA 3.20'!J17</f>
        <v>250753</v>
      </c>
      <c r="K17" s="67">
        <f>'[1]TABLA 3.20'!K17</f>
        <v>242388</v>
      </c>
      <c r="L17" s="67">
        <f>'[1]TABLA 3.20'!L17</f>
        <v>235595</v>
      </c>
    </row>
    <row r="18" spans="2:12" ht="20.2" customHeight="1" x14ac:dyDescent="0.35">
      <c r="B18" s="45" t="str">
        <f>'[1]TABLA 3.20'!B18</f>
        <v xml:space="preserve">    Cesáreas</v>
      </c>
      <c r="C18" s="67">
        <f>'[1]TABLA 3.20'!C18</f>
        <v>106703</v>
      </c>
      <c r="D18" s="67">
        <f>'[1]TABLA 3.20'!D18</f>
        <v>102038</v>
      </c>
      <c r="E18" s="67">
        <f>'[1]TABLA 3.20'!E18</f>
        <v>100400</v>
      </c>
      <c r="F18" s="67">
        <f>'[1]TABLA 3.20'!F18</f>
        <v>95496</v>
      </c>
      <c r="G18" s="67">
        <f>'[1]TABLA 3.20'!G18</f>
        <v>91007</v>
      </c>
      <c r="H18" s="67">
        <f>'[1]TABLA 3.20'!H18</f>
        <v>87309</v>
      </c>
      <c r="I18" s="67">
        <f>'[1]TABLA 3.20'!I18</f>
        <v>82387</v>
      </c>
      <c r="J18" s="67">
        <f>'[1]TABLA 3.20'!J18</f>
        <v>81759</v>
      </c>
      <c r="K18" s="67">
        <f>'[1]TABLA 3.20'!K18</f>
        <v>79305</v>
      </c>
      <c r="L18" s="67">
        <f>'[1]TABLA 3.20'!L18</f>
        <v>79428</v>
      </c>
    </row>
    <row r="19" spans="2:12" ht="20.2" customHeight="1" x14ac:dyDescent="0.35">
      <c r="B19" s="45" t="str">
        <f>'[1]TABLA 3.20'!B19</f>
        <v>% de Cesáreas</v>
      </c>
      <c r="C19" s="65">
        <f>'[1]TABLA 3.20'!C19</f>
        <v>0.25366158644577103</v>
      </c>
      <c r="D19" s="65">
        <f>'[1]TABLA 3.20'!D19</f>
        <v>0.248360095120568</v>
      </c>
      <c r="E19" s="65">
        <f>'[1]TABLA 3.20'!E19</f>
        <v>0.24818189458696499</v>
      </c>
      <c r="F19" s="65">
        <f>'[1]TABLA 3.20'!F19</f>
        <v>0.245567387284991</v>
      </c>
      <c r="G19" s="65">
        <f>'[1]TABLA 3.20'!G19</f>
        <v>0.24638905358685101</v>
      </c>
      <c r="H19" s="65">
        <f>'[1]TABLA 3.20'!H19</f>
        <v>0.244024394334075</v>
      </c>
      <c r="I19" s="65">
        <f>'[1]TABLA 3.20'!I19</f>
        <v>0.24301946232308999</v>
      </c>
      <c r="J19" s="65">
        <f>'[1]TABLA 3.20'!J19</f>
        <v>0.24588285535559601</v>
      </c>
      <c r="K19" s="65">
        <f>'[1]TABLA 3.20'!K19</f>
        <v>0.24652385970474999</v>
      </c>
      <c r="L19" s="65">
        <f>'[1]TABLA 3.20'!L19</f>
        <v>0.25213397117035902</v>
      </c>
    </row>
    <row r="20" spans="2:12" ht="20.2" customHeight="1" x14ac:dyDescent="0.35">
      <c r="B20" s="45" t="str">
        <f>'[1]TABLA 3.20'!B20</f>
        <v>Tasa de Fecundidad</v>
      </c>
      <c r="C20" s="48">
        <f>'[1]TABLA 3.20'!C20</f>
        <v>39.251361571281898</v>
      </c>
      <c r="D20" s="48">
        <f>'[1]TABLA 3.20'!D20</f>
        <v>38.965337432345201</v>
      </c>
      <c r="E20" s="48">
        <f>'[1]TABLA 3.20'!E20</f>
        <v>38.709302475630999</v>
      </c>
      <c r="F20" s="48">
        <f>'[1]TABLA 3.20'!F20</f>
        <v>37.5358557755833</v>
      </c>
      <c r="G20" s="48">
        <f>'[1]TABLA 3.20'!G20</f>
        <v>35.541737663035697</v>
      </c>
      <c r="H20" s="48">
        <f>'[1]TABLA 3.20'!H20</f>
        <v>34.525355602082001</v>
      </c>
      <c r="I20" s="48">
        <f>'[1]TABLA 3.20'!I20</f>
        <v>32.552418803356197</v>
      </c>
      <c r="J20" s="48">
        <f>'[1]TABLA 3.20'!J20</f>
        <v>32.395264156777003</v>
      </c>
      <c r="K20" s="48">
        <f>'[1]TABLA 3.20'!K20</f>
        <v>31.151455806334301</v>
      </c>
      <c r="L20" s="48">
        <f>'[1]TABLA 3.20'!L20</f>
        <v>30.096335619330102</v>
      </c>
    </row>
    <row r="21" spans="2:12" ht="20.2" customHeight="1" x14ac:dyDescent="0.35">
      <c r="B21" s="45" t="str">
        <f>'[1]TABLA 3.20'!B21</f>
        <v>Tasa de Natalidad</v>
      </c>
      <c r="C21" s="48">
        <f>'[1]TABLA 3.20'!C21</f>
        <v>9.1972554231479506</v>
      </c>
      <c r="D21" s="48">
        <f>'[1]TABLA 3.20'!D21</f>
        <v>9.0076820041220103</v>
      </c>
      <c r="E21" s="48">
        <f>'[1]TABLA 3.20'!E21</f>
        <v>8.8517913029243704</v>
      </c>
      <c r="F21" s="48">
        <f>'[1]TABLA 3.20'!F21</f>
        <v>8.4922615581041008</v>
      </c>
      <c r="G21" s="48">
        <f>'[1]TABLA 3.20'!G21</f>
        <v>7.9773508439393499</v>
      </c>
      <c r="H21" s="48">
        <f>'[1]TABLA 3.20'!H21</f>
        <v>7.7030179678471997</v>
      </c>
      <c r="I21" s="48">
        <f>'[1]TABLA 3.20'!I21</f>
        <v>7.22410115465141</v>
      </c>
      <c r="J21" s="48">
        <f>'[1]TABLA 3.20'!J21</f>
        <v>7.1268674447832199</v>
      </c>
      <c r="K21" s="48">
        <f>'[1]TABLA 3.20'!K21</f>
        <v>6.8279999363106896</v>
      </c>
      <c r="L21" s="48">
        <f>'[1]TABLA 3.20'!L21</f>
        <v>6.5861297961321599</v>
      </c>
    </row>
  </sheetData>
  <mergeCells count="1">
    <mergeCell ref="B2:L2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7030A0"/>
  </sheetPr>
  <dimension ref="B1:O28"/>
  <sheetViews>
    <sheetView showGridLines="0" zoomScaleNormal="100" workbookViewId="0">
      <selection activeCell="B16" sqref="B16:L16"/>
    </sheetView>
  </sheetViews>
  <sheetFormatPr baseColWidth="10" defaultColWidth="9.19921875" defaultRowHeight="15" x14ac:dyDescent="0.55000000000000004"/>
  <cols>
    <col min="1" max="1" width="6.265625" style="6" customWidth="1"/>
    <col min="2" max="2" width="39.796875" style="6" bestFit="1" customWidth="1"/>
    <col min="3" max="12" width="13.19921875" style="6" bestFit="1" customWidth="1"/>
    <col min="13" max="13" width="11.73046875" style="6" bestFit="1" customWidth="1"/>
    <col min="14" max="14" width="10.53125" style="6" bestFit="1" customWidth="1"/>
    <col min="15" max="44" width="9.19921875" style="6"/>
    <col min="45" max="45" width="19.46484375" style="6" bestFit="1" customWidth="1"/>
    <col min="46" max="47" width="8.796875" style="6" bestFit="1" customWidth="1"/>
    <col min="48" max="48" width="6" style="6" bestFit="1" customWidth="1"/>
    <col min="49" max="50" width="8.796875" style="6" bestFit="1" customWidth="1"/>
    <col min="51" max="51" width="6.265625" style="6" bestFit="1" customWidth="1"/>
    <col min="52" max="53" width="8.796875" style="6" bestFit="1" customWidth="1"/>
    <col min="54" max="54" width="6.46484375" style="6" bestFit="1" customWidth="1"/>
    <col min="55" max="16384" width="9.19921875" style="6"/>
  </cols>
  <sheetData>
    <row r="1" spans="2:15" s="10" customFormat="1" ht="15" customHeight="1" x14ac:dyDescent="0.35"/>
    <row r="2" spans="2:15" s="10" customFormat="1" ht="20.2" customHeight="1" x14ac:dyDescent="0.35">
      <c r="B2" s="74" t="s">
        <v>1</v>
      </c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2:15" s="10" customFormat="1" ht="20.2" customHeight="1" x14ac:dyDescent="0.35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5" ht="20.2" customHeight="1" x14ac:dyDescent="0.55000000000000004">
      <c r="B4" s="19"/>
      <c r="C4" s="20">
        <f>'[1]TABLA 3.1'!C4</f>
        <v>2014</v>
      </c>
      <c r="D4" s="20">
        <f>'[1]TABLA 3.1'!D4</f>
        <v>2015</v>
      </c>
      <c r="E4" s="20">
        <f>'[1]TABLA 3.1'!E4</f>
        <v>2016</v>
      </c>
      <c r="F4" s="20">
        <f>'[1]TABLA 3.1'!F4</f>
        <v>2017</v>
      </c>
      <c r="G4" s="20">
        <f>'[1]TABLA 3.1'!G4</f>
        <v>2018</v>
      </c>
      <c r="H4" s="20">
        <f>'[1]TABLA 3.1'!H4</f>
        <v>2019</v>
      </c>
      <c r="I4" s="20">
        <f>'[1]TABLA 3.1'!I4</f>
        <v>2020</v>
      </c>
      <c r="J4" s="20">
        <f>'[1]TABLA 3.1'!J4</f>
        <v>2021</v>
      </c>
      <c r="K4" s="20">
        <f>'[1]TABLA 3.1'!K4</f>
        <v>2022</v>
      </c>
      <c r="L4" s="20">
        <f>'[1]TABLA 3.1'!L4</f>
        <v>2023</v>
      </c>
    </row>
    <row r="5" spans="2:15" ht="20.2" customHeight="1" thickBot="1" x14ac:dyDescent="0.6">
      <c r="B5" s="21" t="str">
        <f>'[1]TABLA 3.1'!B5</f>
        <v>Públicos-SNS</v>
      </c>
      <c r="C5" s="22">
        <f>'[1]TABLA 3.1'!C5</f>
        <v>4026926</v>
      </c>
      <c r="D5" s="22">
        <f>'[1]TABLA 3.1'!D5</f>
        <v>4063014</v>
      </c>
      <c r="E5" s="22">
        <f>'[1]TABLA 3.1'!E5</f>
        <v>4078375</v>
      </c>
      <c r="F5" s="22">
        <f>'[1]TABLA 3.1'!F5</f>
        <v>4082878</v>
      </c>
      <c r="G5" s="22">
        <f>'[1]TABLA 3.1'!G5</f>
        <v>4146261</v>
      </c>
      <c r="H5" s="22">
        <f>'[1]TABLA 3.1'!H5</f>
        <v>4139235</v>
      </c>
      <c r="I5" s="22">
        <f>'[1]TABLA 3.1'!I5</f>
        <v>3622176</v>
      </c>
      <c r="J5" s="22">
        <f>'[1]TABLA 3.1'!J5</f>
        <v>3826423</v>
      </c>
      <c r="K5" s="22">
        <f>'[1]TABLA 3.1'!K5</f>
        <v>4020035</v>
      </c>
      <c r="L5" s="22">
        <f>'[1]TABLA 3.1'!L5</f>
        <v>4142841</v>
      </c>
      <c r="O5" s="10"/>
    </row>
    <row r="6" spans="2:15" ht="20.2" customHeight="1" thickTop="1" x14ac:dyDescent="0.55000000000000004">
      <c r="B6" s="23" t="str">
        <f>'[1]TABLA 3.1'!B6</f>
        <v>Hospitales de Agudos</v>
      </c>
      <c r="C6" s="24">
        <f>'[1]TABLA 3.1'!C6</f>
        <v>3945231</v>
      </c>
      <c r="D6" s="24">
        <f>'[1]TABLA 3.1'!D6</f>
        <v>3973565</v>
      </c>
      <c r="E6" s="24">
        <f>'[1]TABLA 3.1'!E6</f>
        <v>3981608</v>
      </c>
      <c r="F6" s="24">
        <f>'[1]TABLA 3.1'!F6</f>
        <v>3984893</v>
      </c>
      <c r="G6" s="24">
        <f>'[1]TABLA 3.1'!G6</f>
        <v>4048548</v>
      </c>
      <c r="H6" s="24">
        <f>'[1]TABLA 3.1'!H6</f>
        <v>4041921</v>
      </c>
      <c r="I6" s="24">
        <f>'[1]TABLA 3.1'!I6</f>
        <v>3532692</v>
      </c>
      <c r="J6" s="24">
        <f>'[1]TABLA 3.1'!J6</f>
        <v>3736596</v>
      </c>
      <c r="K6" s="24">
        <f>'[1]TABLA 3.1'!K6</f>
        <v>3921117</v>
      </c>
      <c r="L6" s="24">
        <f>'[1]TABLA 3.1'!L6</f>
        <v>4042905</v>
      </c>
      <c r="O6" s="10"/>
    </row>
    <row r="7" spans="2:15" ht="20.2" customHeight="1" x14ac:dyDescent="0.55000000000000004">
      <c r="B7" s="23" t="str">
        <f>'[1]TABLA 3.1'!B7</f>
        <v>Hospitales de Media Larga Estancia</v>
      </c>
      <c r="C7" s="24">
        <f>'[1]TABLA 3.1'!C7</f>
        <v>62605</v>
      </c>
      <c r="D7" s="24">
        <f>'[1]TABLA 3.1'!D7</f>
        <v>70840</v>
      </c>
      <c r="E7" s="24">
        <f>'[1]TABLA 3.1'!E7</f>
        <v>77647</v>
      </c>
      <c r="F7" s="24">
        <f>'[1]TABLA 3.1'!F7</f>
        <v>79176</v>
      </c>
      <c r="G7" s="24">
        <f>'[1]TABLA 3.1'!G7</f>
        <v>78340</v>
      </c>
      <c r="H7" s="24">
        <f>'[1]TABLA 3.1'!H7</f>
        <v>76250</v>
      </c>
      <c r="I7" s="24">
        <f>'[1]TABLA 3.1'!I7</f>
        <v>72648</v>
      </c>
      <c r="J7" s="24">
        <f>'[1]TABLA 3.1'!J7</f>
        <v>71944</v>
      </c>
      <c r="K7" s="24">
        <f>'[1]TABLA 3.1'!K7</f>
        <v>79573</v>
      </c>
      <c r="L7" s="24">
        <f>'[1]TABLA 3.1'!L7</f>
        <v>80023</v>
      </c>
      <c r="O7" s="10"/>
    </row>
    <row r="8" spans="2:15" ht="20.2" customHeight="1" x14ac:dyDescent="0.55000000000000004">
      <c r="B8" s="23" t="str">
        <f>'[1]TABLA 3.1'!B8</f>
        <v>Hospitales de Salud Mental</v>
      </c>
      <c r="C8" s="24">
        <f>'[1]TABLA 3.1'!C8</f>
        <v>19090</v>
      </c>
      <c r="D8" s="24">
        <f>'[1]TABLA 3.1'!D8</f>
        <v>18609</v>
      </c>
      <c r="E8" s="24">
        <f>'[1]TABLA 3.1'!E8</f>
        <v>19120</v>
      </c>
      <c r="F8" s="24">
        <f>'[1]TABLA 3.1'!F8</f>
        <v>18809</v>
      </c>
      <c r="G8" s="24">
        <f>'[1]TABLA 3.1'!G8</f>
        <v>19373</v>
      </c>
      <c r="H8" s="24">
        <f>'[1]TABLA 3.1'!H8</f>
        <v>21064</v>
      </c>
      <c r="I8" s="24">
        <f>'[1]TABLA 3.1'!I8</f>
        <v>16836</v>
      </c>
      <c r="J8" s="24">
        <f>'[1]TABLA 3.1'!J8</f>
        <v>17883</v>
      </c>
      <c r="K8" s="24">
        <f>'[1]TABLA 3.1'!K8</f>
        <v>19345</v>
      </c>
      <c r="L8" s="24">
        <f>'[1]TABLA 3.1'!L8</f>
        <v>19913</v>
      </c>
      <c r="O8" s="10"/>
    </row>
    <row r="9" spans="2:15" ht="20.2" customHeight="1" thickBot="1" x14ac:dyDescent="0.6">
      <c r="B9" s="21" t="str">
        <f>'[1]TABLA 3.1'!B9</f>
        <v>Privados</v>
      </c>
      <c r="C9" s="22">
        <f>'[1]TABLA 3.1'!C9</f>
        <v>1237941</v>
      </c>
      <c r="D9" s="22">
        <f>'[1]TABLA 3.1'!D9</f>
        <v>1222549</v>
      </c>
      <c r="E9" s="22">
        <f>'[1]TABLA 3.1'!E9</f>
        <v>1265711</v>
      </c>
      <c r="F9" s="22">
        <f>'[1]TABLA 3.1'!F9</f>
        <v>1253253</v>
      </c>
      <c r="G9" s="22">
        <f>'[1]TABLA 3.1'!G9</f>
        <v>1244042</v>
      </c>
      <c r="H9" s="22">
        <f>'[1]TABLA 3.1'!H9</f>
        <v>1244525</v>
      </c>
      <c r="I9" s="22">
        <f>'[1]TABLA 3.1'!I9</f>
        <v>1016831</v>
      </c>
      <c r="J9" s="22">
        <f>'[1]TABLA 3.1'!J9</f>
        <v>1116165</v>
      </c>
      <c r="K9" s="22">
        <f>'[1]TABLA 3.1'!K9</f>
        <v>1139482</v>
      </c>
      <c r="L9" s="22">
        <f>'[1]TABLA 3.1'!L9</f>
        <v>1159037</v>
      </c>
      <c r="O9" s="10"/>
    </row>
    <row r="10" spans="2:15" ht="20.2" customHeight="1" thickTop="1" x14ac:dyDescent="0.55000000000000004">
      <c r="B10" s="23" t="str">
        <f>'[1]TABLA 3.1'!B10</f>
        <v>Hospitales de Agudos</v>
      </c>
      <c r="C10" s="24">
        <f>'[1]TABLA 3.1'!C10</f>
        <v>1214310</v>
      </c>
      <c r="D10" s="24">
        <f>'[1]TABLA 3.1'!D10</f>
        <v>1201408</v>
      </c>
      <c r="E10" s="24">
        <f>'[1]TABLA 3.1'!E10</f>
        <v>1247373</v>
      </c>
      <c r="F10" s="24">
        <f>'[1]TABLA 3.1'!F10</f>
        <v>1234211</v>
      </c>
      <c r="G10" s="24">
        <f>'[1]TABLA 3.1'!G10</f>
        <v>1225262</v>
      </c>
      <c r="H10" s="24">
        <f>'[1]TABLA 3.1'!H10</f>
        <v>1224265</v>
      </c>
      <c r="I10" s="24">
        <f>'[1]TABLA 3.1'!I10</f>
        <v>999001</v>
      </c>
      <c r="J10" s="24">
        <f>'[1]TABLA 3.1'!J10</f>
        <v>1096045</v>
      </c>
      <c r="K10" s="24">
        <f>'[1]TABLA 3.1'!K10</f>
        <v>1120207</v>
      </c>
      <c r="L10" s="24">
        <f>'[1]TABLA 3.1'!L10</f>
        <v>1145019</v>
      </c>
      <c r="O10" s="10"/>
    </row>
    <row r="11" spans="2:15" ht="20.2" customHeight="1" x14ac:dyDescent="0.55000000000000004">
      <c r="B11" s="23" t="str">
        <f>'[1]TABLA 3.1'!B11</f>
        <v>Hospitales de Media Larga Estancia</v>
      </c>
      <c r="C11" s="24">
        <f>'[1]TABLA 3.1'!C11</f>
        <v>14615</v>
      </c>
      <c r="D11" s="24">
        <f>'[1]TABLA 3.1'!D11</f>
        <v>11451</v>
      </c>
      <c r="E11" s="24">
        <f>'[1]TABLA 3.1'!E11</f>
        <v>8265</v>
      </c>
      <c r="F11" s="24">
        <f>'[1]TABLA 3.1'!F11</f>
        <v>8648</v>
      </c>
      <c r="G11" s="24">
        <f>'[1]TABLA 3.1'!G11</f>
        <v>8545</v>
      </c>
      <c r="H11" s="24">
        <f>'[1]TABLA 3.1'!H11</f>
        <v>10130</v>
      </c>
      <c r="I11" s="24">
        <f>'[1]TABLA 3.1'!I11</f>
        <v>8264</v>
      </c>
      <c r="J11" s="24">
        <f>'[1]TABLA 3.1'!J11</f>
        <v>10313</v>
      </c>
      <c r="K11" s="24">
        <f>'[1]TABLA 3.1'!K11</f>
        <v>8821</v>
      </c>
      <c r="L11" s="24">
        <f>'[1]TABLA 3.1'!L11</f>
        <v>4900</v>
      </c>
      <c r="O11" s="10"/>
    </row>
    <row r="12" spans="2:15" ht="20.2" customHeight="1" x14ac:dyDescent="0.55000000000000004">
      <c r="B12" s="23" t="str">
        <f>'[1]TABLA 3.1'!B12</f>
        <v>Hospitales de Salud Mental</v>
      </c>
      <c r="C12" s="24">
        <f>'[1]TABLA 3.1'!C12</f>
        <v>9016</v>
      </c>
      <c r="D12" s="24">
        <f>'[1]TABLA 3.1'!D12</f>
        <v>9690</v>
      </c>
      <c r="E12" s="24">
        <f>'[1]TABLA 3.1'!E12</f>
        <v>10073</v>
      </c>
      <c r="F12" s="24">
        <f>'[1]TABLA 3.1'!F12</f>
        <v>10394</v>
      </c>
      <c r="G12" s="24">
        <f>'[1]TABLA 3.1'!G12</f>
        <v>10235</v>
      </c>
      <c r="H12" s="24">
        <f>'[1]TABLA 3.1'!H12</f>
        <v>10130</v>
      </c>
      <c r="I12" s="24">
        <f>'[1]TABLA 3.1'!I12</f>
        <v>9566</v>
      </c>
      <c r="J12" s="24">
        <f>'[1]TABLA 3.1'!J12</f>
        <v>9807</v>
      </c>
      <c r="K12" s="24">
        <f>'[1]TABLA 3.1'!K12</f>
        <v>10454</v>
      </c>
      <c r="L12" s="24">
        <f>'[1]TABLA 3.1'!L12</f>
        <v>9118</v>
      </c>
      <c r="O12" s="10"/>
    </row>
    <row r="13" spans="2:15" ht="20.2" customHeight="1" thickBot="1" x14ac:dyDescent="0.6">
      <c r="B13" s="21" t="str">
        <f>'[1]TABLA 3.1'!B13</f>
        <v xml:space="preserve">TOTAL </v>
      </c>
      <c r="C13" s="22">
        <f>'[1]TABLA 3.1'!C13</f>
        <v>5264867</v>
      </c>
      <c r="D13" s="22">
        <f>'[1]TABLA 3.1'!D13</f>
        <v>5285563</v>
      </c>
      <c r="E13" s="22">
        <f>'[1]TABLA 3.1'!E13</f>
        <v>5344086</v>
      </c>
      <c r="F13" s="22">
        <f>'[1]TABLA 3.1'!F13</f>
        <v>5336131</v>
      </c>
      <c r="G13" s="22">
        <f>'[1]TABLA 3.1'!G13</f>
        <v>5390303</v>
      </c>
      <c r="H13" s="22">
        <f>'[1]TABLA 3.1'!H13</f>
        <v>5383760</v>
      </c>
      <c r="I13" s="22">
        <f>'[1]TABLA 3.1'!I13</f>
        <v>4639007</v>
      </c>
      <c r="J13" s="22">
        <f>'[1]TABLA 3.1'!J13</f>
        <v>4942588</v>
      </c>
      <c r="K13" s="22">
        <f>'[1]TABLA 3.1'!K13</f>
        <v>5159517</v>
      </c>
      <c r="L13" s="22">
        <f>'[1]TABLA 3.1'!L13</f>
        <v>5301878</v>
      </c>
    </row>
    <row r="14" spans="2:15" ht="21.75" customHeight="1" thickTop="1" x14ac:dyDescent="0.55000000000000004">
      <c r="B14" s="11"/>
    </row>
    <row r="16" spans="2:15" ht="15.75" x14ac:dyDescent="0.55000000000000004">
      <c r="B16" s="74" t="s">
        <v>14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</row>
    <row r="17" spans="2:12" ht="15.75" x14ac:dyDescent="0.55000000000000004"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2:12" ht="15.75" x14ac:dyDescent="0.55000000000000004">
      <c r="B18" s="19"/>
      <c r="C18" s="20">
        <f>'[1]TABLA 3.2'!C4</f>
        <v>2014</v>
      </c>
      <c r="D18" s="20">
        <f>'[1]TABLA 3.2'!D4</f>
        <v>2015</v>
      </c>
      <c r="E18" s="20">
        <f>'[1]TABLA 3.2'!E4</f>
        <v>2016</v>
      </c>
      <c r="F18" s="20">
        <f>'[1]TABLA 3.2'!F4</f>
        <v>2017</v>
      </c>
      <c r="G18" s="20">
        <f>'[1]TABLA 3.2'!G4</f>
        <v>2018</v>
      </c>
      <c r="H18" s="20">
        <f>'[1]TABLA 3.2'!H4</f>
        <v>2019</v>
      </c>
      <c r="I18" s="20">
        <f>'[1]TABLA 3.2'!I4</f>
        <v>2020</v>
      </c>
      <c r="J18" s="20">
        <f>'[1]TABLA 3.2'!J4</f>
        <v>2021</v>
      </c>
      <c r="K18" s="20">
        <f>'[1]TABLA 3.2'!K4</f>
        <v>2022</v>
      </c>
      <c r="L18" s="20">
        <f>'[1]TABLA 3.2'!L4</f>
        <v>2023</v>
      </c>
    </row>
    <row r="19" spans="2:12" ht="16.149999999999999" thickBot="1" x14ac:dyDescent="0.6">
      <c r="B19" s="21" t="str">
        <f>'[1]TABLA 3.2'!B5</f>
        <v>Públicos-SNS</v>
      </c>
      <c r="C19" s="26">
        <f>'[1]TABLA 3.2'!C5</f>
        <v>86.688606800227305</v>
      </c>
      <c r="D19" s="26">
        <f>'[1]TABLA 3.2'!D5</f>
        <v>87.521494175241699</v>
      </c>
      <c r="E19" s="26">
        <f>'[1]TABLA 3.2'!E5</f>
        <v>87.844707078408902</v>
      </c>
      <c r="F19" s="26">
        <f>'[1]TABLA 3.2'!F5</f>
        <v>87.784079370875304</v>
      </c>
      <c r="G19" s="26">
        <f>'[1]TABLA 3.2'!G5</f>
        <v>88.755795922726406</v>
      </c>
      <c r="H19" s="26">
        <f>'[1]TABLA 3.2'!H5</f>
        <v>87.904657552539405</v>
      </c>
      <c r="I19" s="26">
        <f>'[1]TABLA 3.2'!I5</f>
        <v>76.506227118420398</v>
      </c>
      <c r="J19" s="26">
        <f>'[1]TABLA 3.2'!J5</f>
        <v>80.778475714005594</v>
      </c>
      <c r="K19" s="26">
        <f>'[1]TABLA 3.2'!K5</f>
        <v>84.110788175456804</v>
      </c>
      <c r="L19" s="26">
        <f>'[1]TABLA 3.2'!L5</f>
        <v>85.723540345523205</v>
      </c>
    </row>
    <row r="20" spans="2:12" ht="16.149999999999999" thickTop="1" x14ac:dyDescent="0.55000000000000004">
      <c r="B20" s="23" t="str">
        <f>'[1]TABLA 3.2'!B6</f>
        <v>Hospitales de Agudos</v>
      </c>
      <c r="C20" s="27">
        <f>'[1]TABLA 3.2'!C6</f>
        <v>84.929938840462299</v>
      </c>
      <c r="D20" s="27">
        <f>'[1]TABLA 3.2'!D6</f>
        <v>85.594670853323194</v>
      </c>
      <c r="E20" s="27">
        <f>'[1]TABLA 3.2'!E6</f>
        <v>85.7604287151254</v>
      </c>
      <c r="F20" s="27">
        <f>'[1]TABLA 3.2'!F6</f>
        <v>85.677349016170794</v>
      </c>
      <c r="G20" s="27">
        <f>'[1]TABLA 3.2'!G6</f>
        <v>86.664129458170095</v>
      </c>
      <c r="H20" s="27">
        <f>'[1]TABLA 3.2'!H6</f>
        <v>85.838006626687701</v>
      </c>
      <c r="I20" s="27">
        <f>'[1]TABLA 3.2'!I6</f>
        <v>74.616180023120606</v>
      </c>
      <c r="J20" s="27">
        <f>'[1]TABLA 3.2'!J6</f>
        <v>78.882164684628606</v>
      </c>
      <c r="K20" s="27">
        <f>'[1]TABLA 3.2'!K6</f>
        <v>82.041136805570801</v>
      </c>
      <c r="L20" s="27">
        <f>'[1]TABLA 3.2'!L6</f>
        <v>83.655667663957502</v>
      </c>
    </row>
    <row r="21" spans="2:12" ht="15.75" x14ac:dyDescent="0.55000000000000004">
      <c r="B21" s="23" t="str">
        <f>'[1]TABLA 3.2'!B7</f>
        <v>Hospitales de Media Larga Estancia</v>
      </c>
      <c r="C21" s="27">
        <f>'[1]TABLA 3.2'!C7</f>
        <v>1.3477129276098501</v>
      </c>
      <c r="D21" s="27">
        <f>'[1]TABLA 3.2'!D7</f>
        <v>1.5259663509340899</v>
      </c>
      <c r="E21" s="27">
        <f>'[1]TABLA 3.2'!E7</f>
        <v>1.67244992687461</v>
      </c>
      <c r="F21" s="27">
        <f>'[1]TABLA 3.2'!F7</f>
        <v>1.70232670882363</v>
      </c>
      <c r="G21" s="27">
        <f>'[1]TABLA 3.2'!G7</f>
        <v>1.6769636674069399</v>
      </c>
      <c r="H21" s="27">
        <f>'[1]TABLA 3.2'!H7</f>
        <v>1.6193161631028801</v>
      </c>
      <c r="I21" s="27">
        <f>'[1]TABLA 3.2'!I7</f>
        <v>1.53444349134305</v>
      </c>
      <c r="J21" s="27">
        <f>'[1]TABLA 3.2'!J7</f>
        <v>1.51878834534719</v>
      </c>
      <c r="K21" s="27">
        <f>'[1]TABLA 3.2'!K7</f>
        <v>1.6648978796168801</v>
      </c>
      <c r="L21" s="27">
        <f>'[1]TABLA 3.2'!L7</f>
        <v>1.65583348940251</v>
      </c>
    </row>
    <row r="22" spans="2:12" ht="15.75" x14ac:dyDescent="0.55000000000000004">
      <c r="B22" s="23" t="str">
        <f>'[1]TABLA 3.2'!B8</f>
        <v>Hospitales de Salud Mental</v>
      </c>
      <c r="C22" s="27">
        <f>'[1]TABLA 3.2'!C8</f>
        <v>0.41095503215513202</v>
      </c>
      <c r="D22" s="27">
        <f>'[1]TABLA 3.2'!D8</f>
        <v>0.40085697098436601</v>
      </c>
      <c r="E22" s="27">
        <f>'[1]TABLA 3.2'!E8</f>
        <v>0.41182843640890798</v>
      </c>
      <c r="F22" s="27">
        <f>'[1]TABLA 3.2'!F8</f>
        <v>0.40440364588087002</v>
      </c>
      <c r="G22" s="27">
        <f>'[1]TABLA 3.2'!G8</f>
        <v>0.41470279714928199</v>
      </c>
      <c r="H22" s="27">
        <f>'[1]TABLA 3.2'!H8</f>
        <v>0.44733476274883899</v>
      </c>
      <c r="I22" s="27">
        <f>'[1]TABLA 3.2'!I8</f>
        <v>0.35560360395677199</v>
      </c>
      <c r="J22" s="27">
        <f>'[1]TABLA 3.2'!J8</f>
        <v>0.37752268402985301</v>
      </c>
      <c r="K22" s="27">
        <f>'[1]TABLA 3.2'!K8</f>
        <v>0.40475349026916702</v>
      </c>
      <c r="L22" s="27">
        <f>'[1]TABLA 3.2'!L8</f>
        <v>0.41203919216315699</v>
      </c>
    </row>
    <row r="23" spans="2:12" ht="16.149999999999999" thickBot="1" x14ac:dyDescent="0.6">
      <c r="B23" s="21" t="str">
        <f>'[1]TABLA 3.2'!B9</f>
        <v>Privados</v>
      </c>
      <c r="C23" s="26">
        <f>'[1]TABLA 3.2'!C9</f>
        <v>26.649454345791298</v>
      </c>
      <c r="D23" s="26">
        <f>'[1]TABLA 3.2'!D9</f>
        <v>26.334960987692298</v>
      </c>
      <c r="E23" s="26">
        <f>'[1]TABLA 3.2'!E9</f>
        <v>27.262331698512298</v>
      </c>
      <c r="F23" s="26">
        <f>'[1]TABLA 3.2'!F9</f>
        <v>26.945615525075102</v>
      </c>
      <c r="G23" s="26">
        <f>'[1]TABLA 3.2'!G9</f>
        <v>26.630242975852301</v>
      </c>
      <c r="H23" s="26">
        <f>'[1]TABLA 3.2'!H9</f>
        <v>26.429894398499801</v>
      </c>
      <c r="I23" s="26">
        <f>'[1]TABLA 3.2'!I9</f>
        <v>21.477118568244801</v>
      </c>
      <c r="J23" s="26">
        <f>'[1]TABLA 3.2'!J9</f>
        <v>23.563026708056899</v>
      </c>
      <c r="K23" s="26">
        <f>'[1]TABLA 3.2'!K9</f>
        <v>23.841267335171398</v>
      </c>
      <c r="L23" s="26">
        <f>'[1]TABLA 3.2'!L9</f>
        <v>23.982758457651201</v>
      </c>
    </row>
    <row r="24" spans="2:12" ht="16.149999999999999" thickTop="1" x14ac:dyDescent="0.55000000000000004">
      <c r="B24" s="23" t="str">
        <f>'[1]TABLA 3.2'!B10</f>
        <v>Hospitales de Agudos</v>
      </c>
      <c r="C24" s="27">
        <f>'[1]TABLA 3.2'!C10</f>
        <v>26.140744111906699</v>
      </c>
      <c r="D24" s="27">
        <f>'[1]TABLA 3.2'!D10</f>
        <v>25.8795621364063</v>
      </c>
      <c r="E24" s="27">
        <f>'[1]TABLA 3.2'!E10</f>
        <v>26.867346872839398</v>
      </c>
      <c r="F24" s="27">
        <f>'[1]TABLA 3.2'!F10</f>
        <v>26.536202253510201</v>
      </c>
      <c r="G24" s="27">
        <f>'[1]TABLA 3.2'!G10</f>
        <v>26.228234070134899</v>
      </c>
      <c r="H24" s="27">
        <f>'[1]TABLA 3.2'!H10</f>
        <v>25.9996341301133</v>
      </c>
      <c r="I24" s="27">
        <f>'[1]TABLA 3.2'!I10</f>
        <v>21.100520073439</v>
      </c>
      <c r="J24" s="27">
        <f>'[1]TABLA 3.2'!J10</f>
        <v>23.138279383632501</v>
      </c>
      <c r="K24" s="27">
        <f>'[1]TABLA 3.2'!K10</f>
        <v>23.437978447865301</v>
      </c>
      <c r="L24" s="27">
        <f>'[1]TABLA 3.2'!L10</f>
        <v>23.6926984267295</v>
      </c>
    </row>
    <row r="25" spans="2:12" ht="15.75" x14ac:dyDescent="0.55000000000000004">
      <c r="B25" s="23" t="str">
        <f>'[1]TABLA 3.2'!B11</f>
        <v>Hospitales de Media Larga Estancia</v>
      </c>
      <c r="C25" s="27">
        <f>'[1]TABLA 3.2'!C11</f>
        <v>0.31462062833668197</v>
      </c>
      <c r="D25" s="27">
        <f>'[1]TABLA 3.2'!D11</f>
        <v>0.246666299894781</v>
      </c>
      <c r="E25" s="27">
        <f>'[1]TABLA 3.2'!E11</f>
        <v>0.17802102651253299</v>
      </c>
      <c r="F25" s="27">
        <f>'[1]TABLA 3.2'!F11</f>
        <v>0.18593666487201699</v>
      </c>
      <c r="G25" s="27">
        <f>'[1]TABLA 3.2'!G11</f>
        <v>0.18291619272392601</v>
      </c>
      <c r="H25" s="27">
        <f>'[1]TABLA 3.2'!H11</f>
        <v>0.21513013419320801</v>
      </c>
      <c r="I25" s="27">
        <f>'[1]TABLA 3.2'!I11</f>
        <v>0.17454907241023801</v>
      </c>
      <c r="J25" s="27">
        <f>'[1]TABLA 3.2'!J11</f>
        <v>0.21771466982049301</v>
      </c>
      <c r="K25" s="27">
        <f>'[1]TABLA 3.2'!K11</f>
        <v>0.18456089623491001</v>
      </c>
      <c r="L25" s="27">
        <f>'[1]TABLA 3.2'!L11</f>
        <v>0.101390651413623</v>
      </c>
    </row>
    <row r="26" spans="2:12" ht="15.75" x14ac:dyDescent="0.55000000000000004">
      <c r="B26" s="23" t="str">
        <f>'[1]TABLA 3.2'!B12</f>
        <v>Hospitales de Salud Mental</v>
      </c>
      <c r="C26" s="27">
        <f>'[1]TABLA 3.2'!C12</f>
        <v>0.194089605547966</v>
      </c>
      <c r="D26" s="27">
        <f>'[1]TABLA 3.2'!D12</f>
        <v>0.20873255139118199</v>
      </c>
      <c r="E26" s="27">
        <f>'[1]TABLA 3.2'!E12</f>
        <v>0.21696379916040401</v>
      </c>
      <c r="F26" s="27">
        <f>'[1]TABLA 3.2'!F12</f>
        <v>0.223476606692847</v>
      </c>
      <c r="G26" s="27">
        <f>'[1]TABLA 3.2'!G12</f>
        <v>0.21909271299349101</v>
      </c>
      <c r="H26" s="27">
        <f>'[1]TABLA 3.2'!H12</f>
        <v>0.21513013419320801</v>
      </c>
      <c r="I26" s="27">
        <f>'[1]TABLA 3.2'!I12</f>
        <v>0.20204942239549101</v>
      </c>
      <c r="J26" s="27">
        <f>'[1]TABLA 3.2'!J12</f>
        <v>0.207032654603857</v>
      </c>
      <c r="K26" s="27">
        <f>'[1]TABLA 3.2'!K12</f>
        <v>0.21872799107127799</v>
      </c>
      <c r="L26" s="27">
        <f>'[1]TABLA 3.2'!L12</f>
        <v>0.18866937950804299</v>
      </c>
    </row>
    <row r="27" spans="2:12" ht="16.149999999999999" thickBot="1" x14ac:dyDescent="0.6">
      <c r="B27" s="21" t="str">
        <f>'[1]TABLA 3.2'!B13</f>
        <v xml:space="preserve">TOTAL </v>
      </c>
      <c r="C27" s="26">
        <f>'[1]TABLA 3.2'!C13</f>
        <v>113.338061146019</v>
      </c>
      <c r="D27" s="26">
        <f>'[1]TABLA 3.2'!D13</f>
        <v>113.856455162934</v>
      </c>
      <c r="E27" s="26">
        <f>'[1]TABLA 3.2'!E13</f>
        <v>115.107038776921</v>
      </c>
      <c r="F27" s="26">
        <f>'[1]TABLA 3.2'!F13</f>
        <v>114.72969489595</v>
      </c>
      <c r="G27" s="26">
        <f>'[1]TABLA 3.2'!G13</f>
        <v>115.386038898579</v>
      </c>
      <c r="H27" s="26">
        <f>'[1]TABLA 3.2'!H13</f>
        <v>114.334551951039</v>
      </c>
      <c r="I27" s="26">
        <f>'[1]TABLA 3.2'!I13</f>
        <v>97.983345686665203</v>
      </c>
      <c r="J27" s="26">
        <f>'[1]TABLA 3.2'!J13</f>
        <v>104.341502422063</v>
      </c>
      <c r="K27" s="26">
        <f>'[1]TABLA 3.2'!K13</f>
        <v>107.952055510628</v>
      </c>
      <c r="L27" s="26">
        <f>'[1]TABLA 3.2'!L13</f>
        <v>109.70629880317399</v>
      </c>
    </row>
    <row r="28" spans="2:12" ht="15.4" thickTop="1" x14ac:dyDescent="0.55000000000000004"/>
  </sheetData>
  <mergeCells count="2">
    <mergeCell ref="B2:L2"/>
    <mergeCell ref="B16:L1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6" fitToWidth="0" fitToHeight="0" orientation="landscape" horizontalDpi="4294967295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7030A0"/>
  </sheetPr>
  <dimension ref="B1:L46"/>
  <sheetViews>
    <sheetView showGridLines="0" zoomScaleNormal="100" workbookViewId="0">
      <selection activeCell="B16" sqref="B16:L16"/>
    </sheetView>
  </sheetViews>
  <sheetFormatPr baseColWidth="10" defaultColWidth="9.19921875" defaultRowHeight="13.5" x14ac:dyDescent="0.5"/>
  <cols>
    <col min="1" max="1" width="4.73046875" style="9" customWidth="1"/>
    <col min="2" max="2" width="39.796875" style="9" bestFit="1" customWidth="1"/>
    <col min="3" max="12" width="14.46484375" style="9" bestFit="1" customWidth="1"/>
    <col min="13" max="16384" width="9.19921875" style="9"/>
  </cols>
  <sheetData>
    <row r="1" spans="2:12" s="8" customFormat="1" ht="15" customHeight="1" x14ac:dyDescent="0.35"/>
    <row r="2" spans="2:12" s="8" customFormat="1" ht="15" customHeight="1" x14ac:dyDescent="0.35">
      <c r="B2" s="74" t="s">
        <v>13</v>
      </c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2:12" s="8" customFormat="1" ht="15" customHeight="1" x14ac:dyDescent="0.35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2:12" ht="20.2" customHeight="1" x14ac:dyDescent="0.5">
      <c r="B4" s="19"/>
      <c r="C4" s="20">
        <f>'[1]TABLA 3.3'!C4</f>
        <v>2014</v>
      </c>
      <c r="D4" s="20">
        <f>'[1]TABLA 3.3'!D4</f>
        <v>2015</v>
      </c>
      <c r="E4" s="20">
        <f>'[1]TABLA 3.3'!E4</f>
        <v>2016</v>
      </c>
      <c r="F4" s="20">
        <f>'[1]TABLA 3.3'!F4</f>
        <v>2017</v>
      </c>
      <c r="G4" s="20">
        <f>'[1]TABLA 3.3'!G4</f>
        <v>2018</v>
      </c>
      <c r="H4" s="20">
        <f>'[1]TABLA 3.3'!H4</f>
        <v>2019</v>
      </c>
      <c r="I4" s="20">
        <f>'[1]TABLA 3.3'!I4</f>
        <v>2020</v>
      </c>
      <c r="J4" s="20">
        <f>'[1]TABLA 3.3'!J4</f>
        <v>2021</v>
      </c>
      <c r="K4" s="20">
        <f>'[1]TABLA 3.3'!K4</f>
        <v>2022</v>
      </c>
      <c r="L4" s="20">
        <f>'[1]TABLA 3.3'!L4</f>
        <v>2023</v>
      </c>
    </row>
    <row r="5" spans="2:12" ht="20.2" customHeight="1" thickBot="1" x14ac:dyDescent="0.55000000000000004">
      <c r="B5" s="21" t="str">
        <f>'[1]TABLA 3.3'!B5</f>
        <v>Públicos-SNS</v>
      </c>
      <c r="C5" s="22">
        <f>'[1]TABLA 3.3'!C5</f>
        <v>31508902</v>
      </c>
      <c r="D5" s="22">
        <f>'[1]TABLA 3.3'!D5</f>
        <v>31812007</v>
      </c>
      <c r="E5" s="22">
        <f>'[1]TABLA 3.3'!E5</f>
        <v>32149335</v>
      </c>
      <c r="F5" s="22">
        <f>'[1]TABLA 3.3'!F5</f>
        <v>32119759</v>
      </c>
      <c r="G5" s="22">
        <f>'[1]TABLA 3.3'!G5</f>
        <v>32426258</v>
      </c>
      <c r="H5" s="22">
        <f>'[1]TABLA 3.3'!H5</f>
        <v>32197273</v>
      </c>
      <c r="I5" s="22">
        <f>'[1]TABLA 3.3'!I5</f>
        <v>29294146</v>
      </c>
      <c r="J5" s="22">
        <f>'[1]TABLA 3.3'!J5</f>
        <v>30655210</v>
      </c>
      <c r="K5" s="22">
        <f>'[1]TABLA 3.3'!K5</f>
        <v>31521729</v>
      </c>
      <c r="L5" s="22">
        <f>'[1]TABLA 3.3'!L5</f>
        <v>32482480</v>
      </c>
    </row>
    <row r="6" spans="2:12" ht="20.2" customHeight="1" thickTop="1" x14ac:dyDescent="0.5">
      <c r="B6" s="29" t="str">
        <f>'[1]TABLA 3.3'!B6</f>
        <v>Hospitales de Agudos</v>
      </c>
      <c r="C6" s="24">
        <f>'[1]TABLA 3.3'!C6</f>
        <v>25667254</v>
      </c>
      <c r="D6" s="24">
        <f>'[1]TABLA 3.3'!D6</f>
        <v>25886014</v>
      </c>
      <c r="E6" s="24">
        <f>'[1]TABLA 3.3'!E6</f>
        <v>25861737</v>
      </c>
      <c r="F6" s="24">
        <f>'[1]TABLA 3.3'!F6</f>
        <v>25900206</v>
      </c>
      <c r="G6" s="24">
        <f>'[1]TABLA 3.3'!G6</f>
        <v>26232172</v>
      </c>
      <c r="H6" s="24">
        <f>'[1]TABLA 3.3'!H6</f>
        <v>26193668</v>
      </c>
      <c r="I6" s="24">
        <f>'[1]TABLA 3.3'!I6</f>
        <v>24064798</v>
      </c>
      <c r="J6" s="24">
        <f>'[1]TABLA 3.3'!J6</f>
        <v>25493194</v>
      </c>
      <c r="K6" s="24">
        <f>'[1]TABLA 3.3'!K6</f>
        <v>26115722</v>
      </c>
      <c r="L6" s="24">
        <f>'[1]TABLA 3.3'!L6</f>
        <v>26284355</v>
      </c>
    </row>
    <row r="7" spans="2:12" ht="20.2" customHeight="1" x14ac:dyDescent="0.5">
      <c r="B7" s="29" t="str">
        <f>'[1]TABLA 3.3'!B7</f>
        <v>Hospitales de Media Larga Estancia</v>
      </c>
      <c r="C7" s="24">
        <f>'[1]TABLA 3.3'!C7</f>
        <v>3275422</v>
      </c>
      <c r="D7" s="24">
        <f>'[1]TABLA 3.3'!D7</f>
        <v>3440914</v>
      </c>
      <c r="E7" s="24">
        <f>'[1]TABLA 3.3'!E7</f>
        <v>3801640</v>
      </c>
      <c r="F7" s="24">
        <f>'[1]TABLA 3.3'!F7</f>
        <v>3759591</v>
      </c>
      <c r="G7" s="24">
        <f>'[1]TABLA 3.3'!G7</f>
        <v>3714734</v>
      </c>
      <c r="H7" s="24">
        <f>'[1]TABLA 3.3'!H7</f>
        <v>3553076</v>
      </c>
      <c r="I7" s="24">
        <f>'[1]TABLA 3.3'!I7</f>
        <v>3144966</v>
      </c>
      <c r="J7" s="24">
        <f>'[1]TABLA 3.3'!J7</f>
        <v>2977290</v>
      </c>
      <c r="K7" s="24">
        <f>'[1]TABLA 3.3'!K7</f>
        <v>3217330</v>
      </c>
      <c r="L7" s="24">
        <f>'[1]TABLA 3.3'!L7</f>
        <v>3480471</v>
      </c>
    </row>
    <row r="8" spans="2:12" ht="20.2" customHeight="1" x14ac:dyDescent="0.5">
      <c r="B8" s="29" t="str">
        <f>'[1]TABLA 3.3'!B8</f>
        <v>Hospitales de Salud Mental</v>
      </c>
      <c r="C8" s="24">
        <f>'[1]TABLA 3.3'!C8</f>
        <v>2566226</v>
      </c>
      <c r="D8" s="24">
        <f>'[1]TABLA 3.3'!D8</f>
        <v>2485079</v>
      </c>
      <c r="E8" s="24">
        <f>'[1]TABLA 3.3'!E8</f>
        <v>2485958</v>
      </c>
      <c r="F8" s="24">
        <f>'[1]TABLA 3.3'!F8</f>
        <v>2459962</v>
      </c>
      <c r="G8" s="24">
        <f>'[1]TABLA 3.3'!G8</f>
        <v>2479352</v>
      </c>
      <c r="H8" s="24">
        <f>'[1]TABLA 3.3'!H8</f>
        <v>2450529</v>
      </c>
      <c r="I8" s="24">
        <f>'[1]TABLA 3.3'!I8</f>
        <v>2084382</v>
      </c>
      <c r="J8" s="24">
        <f>'[1]TABLA 3.3'!J8</f>
        <v>2184726</v>
      </c>
      <c r="K8" s="24">
        <f>'[1]TABLA 3.3'!K8</f>
        <v>2188677</v>
      </c>
      <c r="L8" s="24">
        <f>'[1]TABLA 3.3'!L8</f>
        <v>2717654</v>
      </c>
    </row>
    <row r="9" spans="2:12" ht="20.2" customHeight="1" thickBot="1" x14ac:dyDescent="0.55000000000000004">
      <c r="B9" s="21" t="str">
        <f>'[1]TABLA 3.3'!B9</f>
        <v>Privados</v>
      </c>
      <c r="C9" s="22">
        <f>'[1]TABLA 3.3'!C9</f>
        <v>7254406</v>
      </c>
      <c r="D9" s="22">
        <f>'[1]TABLA 3.3'!D9</f>
        <v>7109478</v>
      </c>
      <c r="E9" s="22">
        <f>'[1]TABLA 3.3'!E9</f>
        <v>6903142</v>
      </c>
      <c r="F9" s="22">
        <f>'[1]TABLA 3.3'!F9</f>
        <v>6797322</v>
      </c>
      <c r="G9" s="22">
        <f>'[1]TABLA 3.3'!G9</f>
        <v>6759932</v>
      </c>
      <c r="H9" s="22">
        <f>'[1]TABLA 3.3'!H9</f>
        <v>6746049</v>
      </c>
      <c r="I9" s="22">
        <f>'[1]TABLA 3.3'!I9</f>
        <v>6222038</v>
      </c>
      <c r="J9" s="22">
        <f>'[1]TABLA 3.3'!J9</f>
        <v>6209016</v>
      </c>
      <c r="K9" s="22">
        <f>'[1]TABLA 3.3'!K9</f>
        <v>6082219</v>
      </c>
      <c r="L9" s="22">
        <f>'[1]TABLA 3.3'!L9</f>
        <v>5229981</v>
      </c>
    </row>
    <row r="10" spans="2:12" ht="20.2" customHeight="1" thickTop="1" x14ac:dyDescent="0.5">
      <c r="B10" s="29" t="str">
        <f>'[1]TABLA 3.3'!B10</f>
        <v>Hospitales de Agudos</v>
      </c>
      <c r="C10" s="24">
        <f>'[1]TABLA 3.3'!C10</f>
        <v>4690718</v>
      </c>
      <c r="D10" s="24">
        <f>'[1]TABLA 3.3'!D10</f>
        <v>4671699</v>
      </c>
      <c r="E10" s="24">
        <f>'[1]TABLA 3.3'!E10</f>
        <v>4724818</v>
      </c>
      <c r="F10" s="24">
        <f>'[1]TABLA 3.3'!F10</f>
        <v>4637511</v>
      </c>
      <c r="G10" s="24">
        <f>'[1]TABLA 3.3'!G10</f>
        <v>4513022</v>
      </c>
      <c r="H10" s="24">
        <f>'[1]TABLA 3.3'!H10</f>
        <v>4432951</v>
      </c>
      <c r="I10" s="24">
        <f>'[1]TABLA 3.3'!I10</f>
        <v>4043580</v>
      </c>
      <c r="J10" s="24">
        <f>'[1]TABLA 3.3'!J10</f>
        <v>4035617</v>
      </c>
      <c r="K10" s="24">
        <f>'[1]TABLA 3.3'!K10</f>
        <v>3903897</v>
      </c>
      <c r="L10" s="24">
        <f>'[1]TABLA 3.3'!L10</f>
        <v>3832452</v>
      </c>
    </row>
    <row r="11" spans="2:12" ht="20.2" customHeight="1" x14ac:dyDescent="0.5">
      <c r="B11" s="29" t="str">
        <f>'[1]TABLA 3.3'!B11</f>
        <v>Hospitales de Media Larga Estancia</v>
      </c>
      <c r="C11" s="24">
        <f>'[1]TABLA 3.3'!C11</f>
        <v>920463</v>
      </c>
      <c r="D11" s="24">
        <f>'[1]TABLA 3.3'!D11</f>
        <v>779822</v>
      </c>
      <c r="E11" s="24">
        <f>'[1]TABLA 3.3'!E11</f>
        <v>476042</v>
      </c>
      <c r="F11" s="24">
        <f>'[1]TABLA 3.3'!F11</f>
        <v>444744</v>
      </c>
      <c r="G11" s="24">
        <f>'[1]TABLA 3.3'!G11</f>
        <v>471388</v>
      </c>
      <c r="H11" s="24">
        <f>'[1]TABLA 3.3'!H11</f>
        <v>550113</v>
      </c>
      <c r="I11" s="24">
        <f>'[1]TABLA 3.3'!I11</f>
        <v>452973</v>
      </c>
      <c r="J11" s="24">
        <f>'[1]TABLA 3.3'!J11</f>
        <v>472984</v>
      </c>
      <c r="K11" s="24">
        <f>'[1]TABLA 3.3'!K11</f>
        <v>421398</v>
      </c>
      <c r="L11" s="24">
        <f>'[1]TABLA 3.3'!L11</f>
        <v>210963</v>
      </c>
    </row>
    <row r="12" spans="2:12" ht="20.2" customHeight="1" x14ac:dyDescent="0.5">
      <c r="B12" s="29" t="str">
        <f>'[1]TABLA 3.3'!B12</f>
        <v>Hospitales de Salud Mental</v>
      </c>
      <c r="C12" s="24">
        <f>'[1]TABLA 3.3'!C12</f>
        <v>1643225</v>
      </c>
      <c r="D12" s="24">
        <f>'[1]TABLA 3.3'!D12</f>
        <v>1657957</v>
      </c>
      <c r="E12" s="24">
        <f>'[1]TABLA 3.3'!E12</f>
        <v>1702282</v>
      </c>
      <c r="F12" s="24">
        <f>'[1]TABLA 3.3'!F12</f>
        <v>1715067</v>
      </c>
      <c r="G12" s="24">
        <f>'[1]TABLA 3.3'!G12</f>
        <v>1775522</v>
      </c>
      <c r="H12" s="24">
        <f>'[1]TABLA 3.3'!H12</f>
        <v>1762985</v>
      </c>
      <c r="I12" s="24">
        <f>'[1]TABLA 3.3'!I12</f>
        <v>1725485</v>
      </c>
      <c r="J12" s="24">
        <f>'[1]TABLA 3.3'!J12</f>
        <v>1700415</v>
      </c>
      <c r="K12" s="24">
        <f>'[1]TABLA 3.3'!K12</f>
        <v>1756924</v>
      </c>
      <c r="L12" s="24">
        <f>'[1]TABLA 3.3'!L12</f>
        <v>1186566</v>
      </c>
    </row>
    <row r="13" spans="2:12" ht="20.2" customHeight="1" thickBot="1" x14ac:dyDescent="0.55000000000000004">
      <c r="B13" s="21" t="str">
        <f>'[1]TABLA 3.3'!B13</f>
        <v xml:space="preserve">TOTAL </v>
      </c>
      <c r="C13" s="22">
        <f>'[1]TABLA 3.3'!C13</f>
        <v>38763308</v>
      </c>
      <c r="D13" s="22">
        <f>'[1]TABLA 3.3'!D13</f>
        <v>38921485</v>
      </c>
      <c r="E13" s="22">
        <f>'[1]TABLA 3.3'!E13</f>
        <v>39052477</v>
      </c>
      <c r="F13" s="22">
        <f>'[1]TABLA 3.3'!F13</f>
        <v>38917081</v>
      </c>
      <c r="G13" s="22">
        <f>'[1]TABLA 3.3'!G13</f>
        <v>39186190</v>
      </c>
      <c r="H13" s="22">
        <f>'[1]TABLA 3.3'!H13</f>
        <v>38943322</v>
      </c>
      <c r="I13" s="22">
        <f>'[1]TABLA 3.3'!I13</f>
        <v>35516184</v>
      </c>
      <c r="J13" s="22">
        <f>'[1]TABLA 3.3'!J13</f>
        <v>36864226</v>
      </c>
      <c r="K13" s="22">
        <f>'[1]TABLA 3.3'!K13</f>
        <v>37603948</v>
      </c>
      <c r="L13" s="22">
        <f>'[1]TABLA 3.3'!L13</f>
        <v>37712461</v>
      </c>
    </row>
    <row r="14" spans="2:12" ht="21.75" customHeight="1" thickTop="1" x14ac:dyDescent="0.5"/>
    <row r="39" spans="3:12" x14ac:dyDescent="0.5"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 spans="3:12" x14ac:dyDescent="0.5"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spans="3:12" x14ac:dyDescent="0.5"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spans="3:12" x14ac:dyDescent="0.5">
      <c r="C42" s="12"/>
      <c r="D42" s="12"/>
      <c r="E42" s="12"/>
      <c r="F42" s="12"/>
      <c r="G42" s="12"/>
      <c r="H42" s="12"/>
      <c r="I42" s="12"/>
      <c r="J42" s="12"/>
      <c r="K42" s="12"/>
      <c r="L42" s="12"/>
    </row>
    <row r="43" spans="3:12" x14ac:dyDescent="0.5">
      <c r="C43" s="12"/>
      <c r="D43" s="12"/>
      <c r="E43" s="12"/>
      <c r="F43" s="12"/>
      <c r="G43" s="12"/>
      <c r="H43" s="12"/>
      <c r="I43" s="12"/>
      <c r="J43" s="12"/>
      <c r="K43" s="12"/>
      <c r="L43" s="12"/>
    </row>
    <row r="44" spans="3:12" x14ac:dyDescent="0.5">
      <c r="C44" s="12"/>
      <c r="D44" s="12"/>
      <c r="E44" s="12"/>
      <c r="F44" s="12"/>
      <c r="G44" s="12"/>
      <c r="H44" s="12"/>
      <c r="I44" s="12"/>
      <c r="J44" s="12"/>
      <c r="K44" s="12"/>
      <c r="L44" s="12"/>
    </row>
    <row r="45" spans="3:12" x14ac:dyDescent="0.5">
      <c r="C45" s="12"/>
      <c r="D45" s="12"/>
      <c r="E45" s="12"/>
      <c r="F45" s="12"/>
      <c r="G45" s="12"/>
      <c r="H45" s="12"/>
      <c r="I45" s="12"/>
      <c r="J45" s="12"/>
      <c r="K45" s="12"/>
      <c r="L45" s="12"/>
    </row>
    <row r="46" spans="3:12" x14ac:dyDescent="0.5">
      <c r="C46" s="12"/>
      <c r="D46" s="12"/>
      <c r="E46" s="12"/>
      <c r="F46" s="12"/>
      <c r="G46" s="12"/>
      <c r="H46" s="12"/>
      <c r="I46" s="12"/>
      <c r="J46" s="12"/>
      <c r="K46" s="12"/>
      <c r="L46" s="12"/>
    </row>
  </sheetData>
  <mergeCells count="1">
    <mergeCell ref="B2:L2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1" fitToHeight="0" orientation="landscape" horizontalDpi="4294967295" verticalDpi="4294967295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B1:T27"/>
  <sheetViews>
    <sheetView showGridLines="0" zoomScaleNormal="100" workbookViewId="0">
      <selection activeCell="B16" sqref="B16:L16"/>
    </sheetView>
  </sheetViews>
  <sheetFormatPr baseColWidth="10" defaultColWidth="9.19921875" defaultRowHeight="13.5" x14ac:dyDescent="0.5"/>
  <cols>
    <col min="1" max="1" width="4.73046875" style="13" customWidth="1"/>
    <col min="2" max="2" width="39.796875" style="13" bestFit="1" customWidth="1"/>
    <col min="3" max="12" width="10" style="13" bestFit="1" customWidth="1"/>
    <col min="13" max="16384" width="9.19921875" style="13"/>
  </cols>
  <sheetData>
    <row r="1" spans="2:20" s="14" customFormat="1" ht="15" customHeight="1" x14ac:dyDescent="0.35"/>
    <row r="2" spans="2:20" s="14" customFormat="1" ht="15" customHeight="1" x14ac:dyDescent="0.45">
      <c r="B2" s="74" t="s">
        <v>12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30"/>
      <c r="N2" s="30"/>
      <c r="O2" s="30"/>
      <c r="P2" s="30"/>
      <c r="Q2" s="30"/>
      <c r="R2" s="30"/>
      <c r="S2" s="30"/>
      <c r="T2" s="30"/>
    </row>
    <row r="3" spans="2:20" s="14" customFormat="1" ht="15" customHeight="1" x14ac:dyDescent="0.35"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2:20" ht="15.75" x14ac:dyDescent="0.5">
      <c r="B4" s="33"/>
      <c r="C4" s="20">
        <f>'[1]TABLA 3.4'!C4</f>
        <v>2014</v>
      </c>
      <c r="D4" s="20">
        <f>'[1]TABLA 3.4'!D4</f>
        <v>2015</v>
      </c>
      <c r="E4" s="20">
        <f>'[1]TABLA 3.4'!E4</f>
        <v>2016</v>
      </c>
      <c r="F4" s="20">
        <f>'[1]TABLA 3.4'!F4</f>
        <v>2017</v>
      </c>
      <c r="G4" s="20">
        <f>'[1]TABLA 3.4'!G4</f>
        <v>2018</v>
      </c>
      <c r="H4" s="20">
        <f>'[1]TABLA 3.4'!H4</f>
        <v>2019</v>
      </c>
      <c r="I4" s="20">
        <f>'[1]TABLA 3.4'!I4</f>
        <v>2020</v>
      </c>
      <c r="J4" s="20">
        <f>'[1]TABLA 3.4'!J4</f>
        <v>2021</v>
      </c>
      <c r="K4" s="20">
        <f>'[1]TABLA 3.4'!K4</f>
        <v>2022</v>
      </c>
      <c r="L4" s="20">
        <f>'[1]TABLA 3.4'!L4</f>
        <v>2023</v>
      </c>
    </row>
    <row r="5" spans="2:20" ht="16.149999999999999" thickBot="1" x14ac:dyDescent="0.55000000000000004">
      <c r="B5" s="21" t="str">
        <f>'[1]TABLA 3.4'!B5</f>
        <v>Públicos-SNS</v>
      </c>
      <c r="C5" s="34">
        <f>'[1]TABLA 3.4'!C5</f>
        <v>7.8245545113071397</v>
      </c>
      <c r="D5" s="34">
        <f>'[1]TABLA 3.4'!D5</f>
        <v>7.8296572445972403</v>
      </c>
      <c r="E5" s="34">
        <f>'[1]TABLA 3.4'!E5</f>
        <v>7.8828785974806097</v>
      </c>
      <c r="F5" s="34">
        <f>'[1]TABLA 3.4'!F5</f>
        <v>7.8669406727313396</v>
      </c>
      <c r="G5" s="34">
        <f>'[1]TABLA 3.4'!G5</f>
        <v>7.82060222451023</v>
      </c>
      <c r="H5" s="34">
        <f>'[1]TABLA 3.4'!H5</f>
        <v>7.7785564240735301</v>
      </c>
      <c r="I5" s="34">
        <f>'[1]TABLA 3.4'!I5</f>
        <v>8.0874441219863407</v>
      </c>
      <c r="J5" s="34">
        <f>'[1]TABLA 3.4'!J5</f>
        <v>8.0114535167701</v>
      </c>
      <c r="K5" s="34">
        <f>'[1]TABLA 3.4'!K5</f>
        <v>7.8411578506157298</v>
      </c>
      <c r="L5" s="34">
        <f>'[1]TABLA 3.4'!L5</f>
        <v>7.8406291721067696</v>
      </c>
    </row>
    <row r="6" spans="2:20" ht="16.149999999999999" thickTop="1" x14ac:dyDescent="0.5">
      <c r="B6" s="35" t="str">
        <f>'[1]TABLA 3.4'!B6</f>
        <v>Hospitales de Agudos</v>
      </c>
      <c r="C6" s="36">
        <f>'[1]TABLA 3.4'!C6</f>
        <v>6.5058938247215403</v>
      </c>
      <c r="D6" s="36">
        <f>'[1]TABLA 3.4'!D6</f>
        <v>6.5145565757701203</v>
      </c>
      <c r="E6" s="36">
        <f>'[1]TABLA 3.4'!E6</f>
        <v>6.4952996377343002</v>
      </c>
      <c r="F6" s="36">
        <f>'[1]TABLA 3.4'!F6</f>
        <v>6.4995988599944798</v>
      </c>
      <c r="G6" s="36">
        <f>'[1]TABLA 3.4'!G6</f>
        <v>6.4794024919551401</v>
      </c>
      <c r="H6" s="36">
        <f>'[1]TABLA 3.4'!H6</f>
        <v>6.4804997425729001</v>
      </c>
      <c r="I6" s="36">
        <f>'[1]TABLA 3.4'!I6</f>
        <v>6.81202833419953</v>
      </c>
      <c r="J6" s="36">
        <f>'[1]TABLA 3.4'!J6</f>
        <v>6.82257166683259</v>
      </c>
      <c r="K6" s="36">
        <f>'[1]TABLA 3.4'!K6</f>
        <v>6.6602761407017397</v>
      </c>
      <c r="L6" s="36">
        <f>'[1]TABLA 3.4'!L6</f>
        <v>6.50135360588488</v>
      </c>
    </row>
    <row r="7" spans="2:20" ht="15.75" x14ac:dyDescent="0.5">
      <c r="B7" s="35" t="str">
        <f>'[1]TABLA 3.4'!B7</f>
        <v>Hospitales de Media Larga Estancia</v>
      </c>
      <c r="C7" s="36">
        <f>'[1]TABLA 3.4'!C7</f>
        <v>52.318856321380103</v>
      </c>
      <c r="D7" s="36">
        <f>'[1]TABLA 3.4'!D7</f>
        <v>48.573037831733501</v>
      </c>
      <c r="E7" s="36">
        <f>'[1]TABLA 3.4'!E7</f>
        <v>48.960552242842603</v>
      </c>
      <c r="F7" s="36">
        <f>'[1]TABLA 3.4'!F7</f>
        <v>47.483972415883599</v>
      </c>
      <c r="G7" s="36">
        <f>'[1]TABLA 3.4'!G7</f>
        <v>47.418100587184099</v>
      </c>
      <c r="H7" s="36">
        <f>'[1]TABLA 3.4'!H7</f>
        <v>46.597718032786901</v>
      </c>
      <c r="I7" s="36">
        <f>'[1]TABLA 3.4'!I7</f>
        <v>43.290469111331397</v>
      </c>
      <c r="J7" s="36">
        <f>'[1]TABLA 3.4'!J7</f>
        <v>41.383437117758298</v>
      </c>
      <c r="K7" s="36">
        <f>'[1]TABLA 3.4'!K7</f>
        <v>40.4324331117339</v>
      </c>
      <c r="L7" s="36">
        <f>'[1]TABLA 3.4'!L7</f>
        <v>43.493383152343696</v>
      </c>
    </row>
    <row r="8" spans="2:20" ht="15.75" x14ac:dyDescent="0.5">
      <c r="B8" s="35" t="str">
        <f>'[1]TABLA 3.4'!B8</f>
        <v>Hospitales de Salud Mental</v>
      </c>
      <c r="C8" s="36">
        <f>'[1]TABLA 3.4'!C8</f>
        <v>134.42776322681999</v>
      </c>
      <c r="D8" s="36">
        <f>'[1]TABLA 3.4'!D8</f>
        <v>133.541780858724</v>
      </c>
      <c r="E8" s="36">
        <f>'[1]TABLA 3.4'!E8</f>
        <v>130.01872384937201</v>
      </c>
      <c r="F8" s="36">
        <f>'[1]TABLA 3.4'!F8</f>
        <v>130.786432027221</v>
      </c>
      <c r="G8" s="36">
        <f>'[1]TABLA 3.4'!G8</f>
        <v>127.97976565322899</v>
      </c>
      <c r="H8" s="36">
        <f>'[1]TABLA 3.4'!H8</f>
        <v>116.337305355108</v>
      </c>
      <c r="I8" s="36">
        <f>'[1]TABLA 3.4'!I8</f>
        <v>123.805060584462</v>
      </c>
      <c r="J8" s="36">
        <f>'[1]TABLA 3.4'!J8</f>
        <v>122.167757087737</v>
      </c>
      <c r="K8" s="36">
        <f>'[1]TABLA 3.4'!K8</f>
        <v>113.139157405014</v>
      </c>
      <c r="L8" s="36">
        <f>'[1]TABLA 3.4'!L8</f>
        <v>136.47637221915301</v>
      </c>
    </row>
    <row r="9" spans="2:20" ht="16.149999999999999" thickBot="1" x14ac:dyDescent="0.55000000000000004">
      <c r="B9" s="21" t="str">
        <f>'[1]TABLA 3.4'!B9</f>
        <v>Privados</v>
      </c>
      <c r="C9" s="34">
        <f>'[1]TABLA 3.4'!C9</f>
        <v>5.86005795106552</v>
      </c>
      <c r="D9" s="34">
        <f>'[1]TABLA 3.4'!D9</f>
        <v>5.8152908390583899</v>
      </c>
      <c r="E9" s="34">
        <f>'[1]TABLA 3.4'!E9</f>
        <v>5.4539638195449003</v>
      </c>
      <c r="F9" s="34">
        <f>'[1]TABLA 3.4'!F9</f>
        <v>5.4237428516029897</v>
      </c>
      <c r="G9" s="34">
        <f>'[1]TABLA 3.4'!G9</f>
        <v>5.4338454811011196</v>
      </c>
      <c r="H9" s="34">
        <f>'[1]TABLA 3.4'!H9</f>
        <v>5.42058134629678</v>
      </c>
      <c r="I9" s="34">
        <f>'[1]TABLA 3.4'!I9</f>
        <v>6.1190482980947696</v>
      </c>
      <c r="J9" s="34">
        <f>'[1]TABLA 3.4'!J9</f>
        <v>5.5628119498461297</v>
      </c>
      <c r="K9" s="34">
        <f>'[1]TABLA 3.4'!K9</f>
        <v>5.3377052028904401</v>
      </c>
      <c r="L9" s="34">
        <f>'[1]TABLA 3.4'!L9</f>
        <v>4.51235033911773</v>
      </c>
    </row>
    <row r="10" spans="2:20" ht="16.149999999999999" thickTop="1" x14ac:dyDescent="0.5">
      <c r="B10" s="35" t="str">
        <f>'[1]TABLA 3.4'!B10</f>
        <v>Hospitales de Agudos</v>
      </c>
      <c r="C10" s="36">
        <f>'[1]TABLA 3.4'!C10</f>
        <v>3.8628669779545599</v>
      </c>
      <c r="D10" s="36">
        <f>'[1]TABLA 3.4'!D10</f>
        <v>3.8885199699019801</v>
      </c>
      <c r="E10" s="36">
        <f>'[1]TABLA 3.4'!E10</f>
        <v>3.7878148717344402</v>
      </c>
      <c r="F10" s="36">
        <f>'[1]TABLA 3.4'!F10</f>
        <v>3.7574701570476998</v>
      </c>
      <c r="G10" s="36">
        <f>'[1]TABLA 3.4'!G10</f>
        <v>3.6833118141262902</v>
      </c>
      <c r="H10" s="36">
        <f>'[1]TABLA 3.4'!H10</f>
        <v>3.6209080550370998</v>
      </c>
      <c r="I10" s="36">
        <f>'[1]TABLA 3.4'!I10</f>
        <v>4.0476235759523798</v>
      </c>
      <c r="J10" s="36">
        <f>'[1]TABLA 3.4'!J10</f>
        <v>3.6819811230378301</v>
      </c>
      <c r="K10" s="36">
        <f>'[1]TABLA 3.4'!K10</f>
        <v>3.4849782227749002</v>
      </c>
      <c r="L10" s="36">
        <f>'[1]TABLA 3.4'!L10</f>
        <v>3.3470641098531999</v>
      </c>
    </row>
    <row r="11" spans="2:20" ht="15.75" x14ac:dyDescent="0.5">
      <c r="B11" s="35" t="str">
        <f>'[1]TABLA 3.4'!B11</f>
        <v>Hospitales de Media Larga Estancia</v>
      </c>
      <c r="C11" s="36">
        <f>'[1]TABLA 3.4'!C11</f>
        <v>62.980704755388302</v>
      </c>
      <c r="D11" s="36">
        <f>'[1]TABLA 3.4'!D11</f>
        <v>68.1007772246965</v>
      </c>
      <c r="E11" s="36">
        <f>'[1]TABLA 3.4'!E11</f>
        <v>57.597338173018798</v>
      </c>
      <c r="F11" s="36">
        <f>'[1]TABLA 3.4'!F11</f>
        <v>51.427382053654</v>
      </c>
      <c r="G11" s="36">
        <f>'[1]TABLA 3.4'!G11</f>
        <v>55.165359859566998</v>
      </c>
      <c r="H11" s="36">
        <f>'[1]TABLA 3.4'!H11</f>
        <v>54.305330700888497</v>
      </c>
      <c r="I11" s="36">
        <f>'[1]TABLA 3.4'!I11</f>
        <v>54.812802516940998</v>
      </c>
      <c r="J11" s="36">
        <f>'[1]TABLA 3.4'!J11</f>
        <v>45.862891496169901</v>
      </c>
      <c r="K11" s="36">
        <f>'[1]TABLA 3.4'!K11</f>
        <v>47.772134678607898</v>
      </c>
      <c r="L11" s="36">
        <f>'[1]TABLA 3.4'!L11</f>
        <v>43.053673469387803</v>
      </c>
    </row>
    <row r="12" spans="2:20" ht="15.75" x14ac:dyDescent="0.5">
      <c r="B12" s="35" t="str">
        <f>'[1]TABLA 3.4'!B12</f>
        <v>Hospitales de Salud Mental</v>
      </c>
      <c r="C12" s="36">
        <f>'[1]TABLA 3.4'!C12</f>
        <v>182.256543921917</v>
      </c>
      <c r="D12" s="36">
        <f>'[1]TABLA 3.4'!D12</f>
        <v>171.09979360165099</v>
      </c>
      <c r="E12" s="36">
        <f>'[1]TABLA 3.4'!E12</f>
        <v>168.994539859029</v>
      </c>
      <c r="F12" s="36">
        <f>'[1]TABLA 3.4'!F12</f>
        <v>165.00548393303799</v>
      </c>
      <c r="G12" s="36">
        <f>'[1]TABLA 3.4'!G12</f>
        <v>173.47552515876899</v>
      </c>
      <c r="H12" s="36">
        <f>'[1]TABLA 3.4'!H12</f>
        <v>174.03603158933899</v>
      </c>
      <c r="I12" s="36">
        <f>'[1]TABLA 3.4'!I12</f>
        <v>180.37685553000199</v>
      </c>
      <c r="J12" s="36">
        <f>'[1]TABLA 3.4'!J12</f>
        <v>173.38788620373199</v>
      </c>
      <c r="K12" s="36">
        <f>'[1]TABLA 3.4'!K12</f>
        <v>168.062368471399</v>
      </c>
      <c r="L12" s="36">
        <f>'[1]TABLA 3.4'!L12</f>
        <v>130.13445931125199</v>
      </c>
    </row>
    <row r="13" spans="2:20" ht="16.149999999999999" thickBot="1" x14ac:dyDescent="0.55000000000000004">
      <c r="B13" s="21" t="str">
        <f>'[1]TABLA 3.4'!B13</f>
        <v xml:space="preserve">TOTAL </v>
      </c>
      <c r="C13" s="34">
        <f>'[1]TABLA 3.4'!C13</f>
        <v>7.3626376506757003</v>
      </c>
      <c r="D13" s="34">
        <f>'[1]TABLA 3.4'!D13</f>
        <v>7.3637349512246901</v>
      </c>
      <c r="E13" s="34">
        <f>'[1]TABLA 3.4'!E13</f>
        <v>7.3076063895678303</v>
      </c>
      <c r="F13" s="34">
        <f>'[1]TABLA 3.4'!F13</f>
        <v>7.2931269865750998</v>
      </c>
      <c r="G13" s="34">
        <f>'[1]TABLA 3.4'!G13</f>
        <v>7.2697564496838103</v>
      </c>
      <c r="H13" s="34">
        <f>'[1]TABLA 3.4'!H13</f>
        <v>7.2334803185877501</v>
      </c>
      <c r="I13" s="34">
        <f>'[1]TABLA 3.4'!I13</f>
        <v>7.6559884475276698</v>
      </c>
      <c r="J13" s="34">
        <f>'[1]TABLA 3.4'!J13</f>
        <v>7.4584865256824999</v>
      </c>
      <c r="K13" s="34">
        <f>'[1]TABLA 3.4'!K13</f>
        <v>7.2882690375862698</v>
      </c>
      <c r="L13" s="34">
        <f>'[1]TABLA 3.4'!L13</f>
        <v>7.1130382479566698</v>
      </c>
    </row>
    <row r="14" spans="2:20" ht="21.75" customHeight="1" thickTop="1" x14ac:dyDescent="0.55000000000000004">
      <c r="B14" s="37"/>
      <c r="C14" s="38"/>
      <c r="D14" s="38"/>
      <c r="E14" s="38"/>
      <c r="F14" s="38"/>
      <c r="G14" s="38"/>
      <c r="H14" s="38"/>
      <c r="I14" s="38"/>
      <c r="J14" s="38"/>
      <c r="K14" s="38"/>
      <c r="L14" s="38"/>
    </row>
    <row r="15" spans="2:20" ht="15.75" x14ac:dyDescent="0.5">
      <c r="B15" s="74" t="s">
        <v>11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</row>
    <row r="16" spans="2:20" ht="15.75" x14ac:dyDescent="0.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2:12" ht="15.75" x14ac:dyDescent="0.5">
      <c r="B17" s="19"/>
      <c r="C17" s="20">
        <f>'[1]TABLA 3.5'!C4</f>
        <v>2014</v>
      </c>
      <c r="D17" s="20">
        <f>'[1]TABLA 3.5'!D4</f>
        <v>2015</v>
      </c>
      <c r="E17" s="20">
        <f>'[1]TABLA 3.5'!E4</f>
        <v>2016</v>
      </c>
      <c r="F17" s="20">
        <f>'[1]TABLA 3.5'!F4</f>
        <v>2017</v>
      </c>
      <c r="G17" s="20">
        <f>'[1]TABLA 3.5'!G4</f>
        <v>2018</v>
      </c>
      <c r="H17" s="20">
        <f>'[1]TABLA 3.5'!H4</f>
        <v>2019</v>
      </c>
      <c r="I17" s="20">
        <f>'[1]TABLA 3.5'!I4</f>
        <v>2020</v>
      </c>
      <c r="J17" s="20">
        <f>'[1]TABLA 3.5'!J4</f>
        <v>2021</v>
      </c>
      <c r="K17" s="20">
        <f>'[1]TABLA 3.5'!K4</f>
        <v>2022</v>
      </c>
      <c r="L17" s="20">
        <f>'[1]TABLA 3.5'!L4</f>
        <v>2023</v>
      </c>
    </row>
    <row r="18" spans="2:12" ht="16.149999999999999" thickBot="1" x14ac:dyDescent="0.55000000000000004">
      <c r="B18" s="21" t="str">
        <f>'[1]TABLA 3.5'!B5</f>
        <v>Públicos-SNS</v>
      </c>
      <c r="C18" s="39">
        <f>'[1]TABLA 3.5'!C5</f>
        <v>0.78883135106784497</v>
      </c>
      <c r="D18" s="39">
        <f>'[1]TABLA 3.5'!D5</f>
        <v>0.79124996424551797</v>
      </c>
      <c r="E18" s="39">
        <f>'[1]TABLA 3.5'!E5</f>
        <v>0.79542299441015096</v>
      </c>
      <c r="F18" s="39">
        <f>'[1]TABLA 3.5'!F5</f>
        <v>0.78853868103395597</v>
      </c>
      <c r="G18" s="39">
        <f>'[1]TABLA 3.5'!G5</f>
        <v>0.790650424642661</v>
      </c>
      <c r="H18" s="39">
        <f>'[1]TABLA 3.5'!H5</f>
        <v>0.78575239479543801</v>
      </c>
      <c r="I18" s="39">
        <f>'[1]TABLA 3.5'!I5</f>
        <v>0.70612294779672102</v>
      </c>
      <c r="J18" s="39">
        <f>'[1]TABLA 3.5'!J5</f>
        <v>0.73546894971170995</v>
      </c>
      <c r="K18" s="39">
        <f>'[1]TABLA 3.5'!K5</f>
        <v>0.74819927545906895</v>
      </c>
      <c r="L18" s="39">
        <f>'[1]TABLA 3.5'!L5</f>
        <v>0.757504093311409</v>
      </c>
    </row>
    <row r="19" spans="2:12" ht="16.149999999999999" thickTop="1" x14ac:dyDescent="0.5">
      <c r="B19" s="23" t="str">
        <f>'[1]TABLA 3.5'!B6</f>
        <v>Hospitales de Agudos</v>
      </c>
      <c r="C19" s="40">
        <f>'[1]TABLA 3.5'!C6</f>
        <v>0.76936220034152902</v>
      </c>
      <c r="D19" s="40">
        <f>'[1]TABLA 3.5'!D6</f>
        <v>0.770708392755595</v>
      </c>
      <c r="E19" s="40">
        <f>'[1]TABLA 3.5'!E6</f>
        <v>0.77266413640639398</v>
      </c>
      <c r="F19" s="40">
        <f>'[1]TABLA 3.5'!F6</f>
        <v>0.76602796512204796</v>
      </c>
      <c r="G19" s="40">
        <f>'[1]TABLA 3.5'!G6</f>
        <v>0.76774059013963802</v>
      </c>
      <c r="H19" s="40">
        <f>'[1]TABLA 3.5'!H6</f>
        <v>0.76341684810700505</v>
      </c>
      <c r="I19" s="40">
        <f>'[1]TABLA 3.5'!I6</f>
        <v>0.68491152713072201</v>
      </c>
      <c r="J19" s="40">
        <f>'[1]TABLA 3.5'!J6</f>
        <v>0.72045352646642602</v>
      </c>
      <c r="K19" s="40">
        <f>'[1]TABLA 3.5'!K6</f>
        <v>0.73098141933829797</v>
      </c>
      <c r="L19" s="40">
        <f>'[1]TABLA 3.5'!L6</f>
        <v>0.73496562060470805</v>
      </c>
    </row>
    <row r="20" spans="2:12" ht="15.75" x14ac:dyDescent="0.5">
      <c r="B20" s="23" t="str">
        <f>'[1]TABLA 3.5'!B7</f>
        <v>Hospitales de Media Larga Estancia</v>
      </c>
      <c r="C20" s="40">
        <f>'[1]TABLA 3.5'!C7</f>
        <v>0.88585971412730402</v>
      </c>
      <c r="D20" s="40">
        <f>'[1]TABLA 3.5'!D7</f>
        <v>0.89450248067517002</v>
      </c>
      <c r="E20" s="40">
        <f>'[1]TABLA 3.5'!E7</f>
        <v>0.91012338822042305</v>
      </c>
      <c r="F20" s="40">
        <f>'[1]TABLA 3.5'!F7</f>
        <v>0.91120393799261301</v>
      </c>
      <c r="G20" s="40">
        <f>'[1]TABLA 3.5'!G7</f>
        <v>0.91803657086934298</v>
      </c>
      <c r="H20" s="40">
        <f>'[1]TABLA 3.5'!H7</f>
        <v>0.91044283525257697</v>
      </c>
      <c r="I20" s="40">
        <f>'[1]TABLA 3.5'!I7</f>
        <v>0.823821130651061</v>
      </c>
      <c r="J20" s="40">
        <f>'[1]TABLA 3.5'!J7</f>
        <v>0.82685847988946704</v>
      </c>
      <c r="K20" s="40">
        <f>'[1]TABLA 3.5'!K7</f>
        <v>0.87316520452957203</v>
      </c>
      <c r="L20" s="40">
        <f>'[1]TABLA 3.5'!L7</f>
        <v>0.90085375401996903</v>
      </c>
    </row>
    <row r="21" spans="2:12" ht="15.75" x14ac:dyDescent="0.5">
      <c r="B21" s="23" t="str">
        <f>'[1]TABLA 3.5'!B8</f>
        <v>Hospitales de Salud Mental</v>
      </c>
      <c r="C21" s="40">
        <f>'[1]TABLA 3.5'!C8</f>
        <v>0.88963130006118696</v>
      </c>
      <c r="D21" s="40">
        <f>'[1]TABLA 3.5'!D8</f>
        <v>0.89690892062157301</v>
      </c>
      <c r="E21" s="40">
        <f>'[1]TABLA 3.5'!E8</f>
        <v>0.89746262163874502</v>
      </c>
      <c r="F21" s="40">
        <f>'[1]TABLA 3.5'!F8</f>
        <v>0.87973135593371898</v>
      </c>
      <c r="G21" s="40">
        <f>'[1]TABLA 3.5'!G8</f>
        <v>0.88620289699666699</v>
      </c>
      <c r="H21" s="40">
        <f>'[1]TABLA 3.5'!H8</f>
        <v>0.88700991969768495</v>
      </c>
      <c r="I21" s="40">
        <f>'[1]TABLA 3.5'!I8</f>
        <v>0.82297674253326902</v>
      </c>
      <c r="J21" s="40">
        <f>'[1]TABLA 3.5'!J8</f>
        <v>0.81050110831841704</v>
      </c>
      <c r="K21" s="40">
        <f>'[1]TABLA 3.5'!K8</f>
        <v>0.80509873019142797</v>
      </c>
      <c r="L21" s="40">
        <f>'[1]TABLA 3.5'!L8</f>
        <v>0.83499241866774399</v>
      </c>
    </row>
    <row r="22" spans="2:12" ht="16.149999999999999" thickBot="1" x14ac:dyDescent="0.55000000000000004">
      <c r="B22" s="21" t="str">
        <f>'[1]TABLA 3.5'!B9</f>
        <v>Privados</v>
      </c>
      <c r="C22" s="39">
        <f>'[1]TABLA 3.5'!C9</f>
        <v>0.69879350719031197</v>
      </c>
      <c r="D22" s="39">
        <f>'[1]TABLA 3.5'!D9</f>
        <v>0.70029560357403497</v>
      </c>
      <c r="E22" s="39">
        <f>'[1]TABLA 3.5'!E9</f>
        <v>0.69706316556903902</v>
      </c>
      <c r="F22" s="39">
        <f>'[1]TABLA 3.5'!F9</f>
        <v>0.69016788348219305</v>
      </c>
      <c r="G22" s="39">
        <f>'[1]TABLA 3.5'!G9</f>
        <v>0.69367248375727997</v>
      </c>
      <c r="H22" s="39">
        <f>'[1]TABLA 3.5'!H9</f>
        <v>0.69490265922462202</v>
      </c>
      <c r="I22" s="39">
        <f>'[1]TABLA 3.5'!I9</f>
        <v>0.64774402295302602</v>
      </c>
      <c r="J22" s="39">
        <f>'[1]TABLA 3.5'!J9</f>
        <v>0.64922535454263097</v>
      </c>
      <c r="K22" s="39">
        <f>'[1]TABLA 3.5'!K9</f>
        <v>0.66320200981573396</v>
      </c>
      <c r="L22" s="39">
        <f>'[1]TABLA 3.5'!L9</f>
        <v>0.64523416348417795</v>
      </c>
    </row>
    <row r="23" spans="2:12" ht="16.149999999999999" thickTop="1" x14ac:dyDescent="0.5">
      <c r="B23" s="23" t="str">
        <f>'[1]TABLA 3.5'!B10</f>
        <v>Hospitales de Agudos</v>
      </c>
      <c r="C23" s="40">
        <f>'[1]TABLA 3.5'!C10</f>
        <v>0.63107848123064303</v>
      </c>
      <c r="D23" s="40">
        <f>'[1]TABLA 3.5'!D10</f>
        <v>0.63006671962517302</v>
      </c>
      <c r="E23" s="40">
        <f>'[1]TABLA 3.5'!E10</f>
        <v>0.632281876096081</v>
      </c>
      <c r="F23" s="40">
        <f>'[1]TABLA 3.5'!F10</f>
        <v>0.62401206173768997</v>
      </c>
      <c r="G23" s="40">
        <f>'[1]TABLA 3.5'!G10</f>
        <v>0.62236089171069797</v>
      </c>
      <c r="H23" s="40">
        <f>'[1]TABLA 3.5'!H10</f>
        <v>0.627230864684022</v>
      </c>
      <c r="I23" s="40">
        <f>'[1]TABLA 3.5'!I10</f>
        <v>0.57983363183623005</v>
      </c>
      <c r="J23" s="40">
        <f>'[1]TABLA 3.5'!J10</f>
        <v>0.57908578701654301</v>
      </c>
      <c r="K23" s="40">
        <f>'[1]TABLA 3.5'!K10</f>
        <v>0.58883551085543295</v>
      </c>
      <c r="L23" s="40">
        <f>'[1]TABLA 3.5'!L10</f>
        <v>0.59220916487031505</v>
      </c>
    </row>
    <row r="24" spans="2:12" ht="15.75" x14ac:dyDescent="0.5">
      <c r="B24" s="23" t="str">
        <f>'[1]TABLA 3.5'!B11</f>
        <v>Hospitales de Media Larga Estancia</v>
      </c>
      <c r="C24" s="40">
        <f>'[1]TABLA 3.5'!C11</f>
        <v>0.82709624085148103</v>
      </c>
      <c r="D24" s="40">
        <f>'[1]TABLA 3.5'!D11</f>
        <v>0.85803157836826804</v>
      </c>
      <c r="E24" s="40">
        <f>'[1]TABLA 3.5'!E11</f>
        <v>0.83980982455521402</v>
      </c>
      <c r="F24" s="40">
        <f>'[1]TABLA 3.5'!F11</f>
        <v>0.81886875828546202</v>
      </c>
      <c r="G24" s="40">
        <f>'[1]TABLA 3.5'!G11</f>
        <v>0.82627893320712698</v>
      </c>
      <c r="H24" s="40">
        <f>'[1]TABLA 3.5'!H11</f>
        <v>0.87422210215173402</v>
      </c>
      <c r="I24" s="40">
        <f>'[1]TABLA 3.5'!I11</f>
        <v>0.80690631847088401</v>
      </c>
      <c r="J24" s="40">
        <f>'[1]TABLA 3.5'!J11</f>
        <v>0.80990410958904102</v>
      </c>
      <c r="K24" s="40">
        <f>'[1]TABLA 3.5'!K11</f>
        <v>0.83903711373048695</v>
      </c>
      <c r="L24" s="40">
        <f>'[1]TABLA 3.5'!L11</f>
        <v>0.84008840395030304</v>
      </c>
    </row>
    <row r="25" spans="2:12" ht="15.75" x14ac:dyDescent="0.5">
      <c r="B25" s="23" t="str">
        <f>'[1]TABLA 3.5'!B12</f>
        <v>Hospitales de Salud Mental</v>
      </c>
      <c r="C25" s="40">
        <f>'[1]TABLA 3.5'!C12</f>
        <v>0.89520507086296697</v>
      </c>
      <c r="D25" s="40">
        <f>'[1]TABLA 3.5'!D12</f>
        <v>0.90665627648811997</v>
      </c>
      <c r="E25" s="40">
        <f>'[1]TABLA 3.5'!E12</f>
        <v>0.91339332185073696</v>
      </c>
      <c r="F25" s="40">
        <f>'[1]TABLA 3.5'!F12</f>
        <v>0.91523445629726097</v>
      </c>
      <c r="G25" s="40">
        <f>'[1]TABLA 3.5'!G12</f>
        <v>0.92321955506100595</v>
      </c>
      <c r="H25" s="40">
        <f>'[1]TABLA 3.5'!H12</f>
        <v>0.87660542475698</v>
      </c>
      <c r="I25" s="40">
        <f>'[1]TABLA 3.5'!I12</f>
        <v>0.83330797891478303</v>
      </c>
      <c r="J25" s="40">
        <f>'[1]TABLA 3.5'!J12</f>
        <v>0.845647346683012</v>
      </c>
      <c r="K25" s="40">
        <f>'[1]TABLA 3.5'!K12</f>
        <v>0.86170612441083105</v>
      </c>
      <c r="L25" s="40">
        <f>'[1]TABLA 3.5'!L12</f>
        <v>0.85797459842297696</v>
      </c>
    </row>
    <row r="26" spans="2:12" ht="16.149999999999999" thickBot="1" x14ac:dyDescent="0.55000000000000004">
      <c r="B26" s="21" t="str">
        <f>'[1]TABLA 3.5'!B13</f>
        <v xml:space="preserve">TOTAL </v>
      </c>
      <c r="C26" s="39">
        <f>'[1]TABLA 3.5'!C13</f>
        <v>0.77025786632735305</v>
      </c>
      <c r="D26" s="39">
        <f>'[1]TABLA 3.5'!D13</f>
        <v>0.77291326345606104</v>
      </c>
      <c r="E26" s="39">
        <f>'[1]TABLA 3.5'!E13</f>
        <v>0.77606580064144104</v>
      </c>
      <c r="F26" s="39">
        <f>'[1]TABLA 3.5'!F13</f>
        <v>0.76938497864806399</v>
      </c>
      <c r="G26" s="39">
        <f>'[1]TABLA 3.5'!G13</f>
        <v>0.77203115652508103</v>
      </c>
      <c r="H26" s="39">
        <f>'[1]TABLA 3.5'!H13</f>
        <v>0.76835132165771802</v>
      </c>
      <c r="I26" s="39">
        <f>'[1]TABLA 3.5'!I13</f>
        <v>0.69514715773755797</v>
      </c>
      <c r="J26" s="39">
        <f>'[1]TABLA 3.5'!J13</f>
        <v>0.71937348698373005</v>
      </c>
      <c r="K26" s="39">
        <f>'[1]TABLA 3.5'!K13</f>
        <v>0.733004497075746</v>
      </c>
      <c r="L26" s="39">
        <f>'[1]TABLA 3.5'!L13</f>
        <v>0.73965602845538403</v>
      </c>
    </row>
    <row r="27" spans="2:12" ht="13.9" thickTop="1" x14ac:dyDescent="0.5"/>
  </sheetData>
  <mergeCells count="2">
    <mergeCell ref="B2:L2"/>
    <mergeCell ref="B15:L15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6" fitToHeight="0" orientation="landscape" horizontalDpi="4294967295" verticalDpi="4294967295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7030A0"/>
  </sheetPr>
  <dimension ref="B1:U14"/>
  <sheetViews>
    <sheetView showGridLines="0" zoomScaleNormal="100" workbookViewId="0">
      <selection activeCell="B16" sqref="B16:L16"/>
    </sheetView>
  </sheetViews>
  <sheetFormatPr baseColWidth="10" defaultColWidth="9.19921875" defaultRowHeight="13.5" x14ac:dyDescent="0.5"/>
  <cols>
    <col min="1" max="1" width="4.73046875" style="9" customWidth="1"/>
    <col min="2" max="2" width="39.796875" style="9" bestFit="1" customWidth="1"/>
    <col min="3" max="12" width="9.73046875" style="9" bestFit="1" customWidth="1"/>
    <col min="13" max="16384" width="9.19921875" style="9"/>
  </cols>
  <sheetData>
    <row r="1" spans="2:21" s="8" customFormat="1" ht="15" customHeight="1" x14ac:dyDescent="0.35"/>
    <row r="2" spans="2:21" s="8" customFormat="1" ht="20.2" customHeight="1" x14ac:dyDescent="0.35">
      <c r="B2" s="74" t="s">
        <v>10</v>
      </c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2:21" s="8" customFormat="1" ht="20.2" customHeight="1" x14ac:dyDescent="0.35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N3" s="75"/>
      <c r="O3" s="75"/>
      <c r="P3" s="75"/>
      <c r="Q3" s="75"/>
      <c r="R3" s="75"/>
      <c r="S3" s="75"/>
      <c r="T3" s="75"/>
      <c r="U3" s="75"/>
    </row>
    <row r="4" spans="2:21" ht="20.2" customHeight="1" x14ac:dyDescent="0.5">
      <c r="B4" s="46"/>
      <c r="C4" s="42">
        <f>'[1]TABLA 3.6'!C4</f>
        <v>2014</v>
      </c>
      <c r="D4" s="42">
        <f>'[1]TABLA 3.6'!D4</f>
        <v>2015</v>
      </c>
      <c r="E4" s="42">
        <f>'[1]TABLA 3.6'!E4</f>
        <v>2016</v>
      </c>
      <c r="F4" s="42">
        <f>'[1]TABLA 3.6'!F4</f>
        <v>2017</v>
      </c>
      <c r="G4" s="42">
        <f>'[1]TABLA 3.6'!G4</f>
        <v>2018</v>
      </c>
      <c r="H4" s="42">
        <f>'[1]TABLA 3.6'!H4</f>
        <v>2019</v>
      </c>
      <c r="I4" s="42">
        <f>'[1]TABLA 3.6'!I4</f>
        <v>2020</v>
      </c>
      <c r="J4" s="42">
        <f>'[1]TABLA 3.6'!J4</f>
        <v>2021</v>
      </c>
      <c r="K4" s="42">
        <f>'[1]TABLA 3.6'!K4</f>
        <v>2022</v>
      </c>
      <c r="L4" s="42">
        <f>'[1]TABLA 3.6'!L4</f>
        <v>2023</v>
      </c>
    </row>
    <row r="5" spans="2:21" ht="20.2" customHeight="1" thickBot="1" x14ac:dyDescent="0.55000000000000004">
      <c r="B5" s="43" t="str">
        <f>'[1]TABLA 3.6'!B5</f>
        <v>Públicos-SNS</v>
      </c>
      <c r="C5" s="47">
        <f>'[1]TABLA 3.6'!C5</f>
        <v>36.797423127884102</v>
      </c>
      <c r="D5" s="47">
        <f>'[1]TABLA 3.6'!D5</f>
        <v>36.886191556967802</v>
      </c>
      <c r="E5" s="47">
        <f>'[1]TABLA 3.6'!E5</f>
        <v>36.830377300558098</v>
      </c>
      <c r="F5" s="47">
        <f>'[1]TABLA 3.6'!F5</f>
        <v>36.585583971038901</v>
      </c>
      <c r="G5" s="47">
        <f>'[1]TABLA 3.6'!G5</f>
        <v>36.900918459977603</v>
      </c>
      <c r="H5" s="47">
        <f>'[1]TABLA 3.6'!H5</f>
        <v>36.8705462124991</v>
      </c>
      <c r="I5" s="47">
        <f>'[1]TABLA 3.6'!I5</f>
        <v>31.868520147809299</v>
      </c>
      <c r="J5" s="47">
        <f>'[1]TABLA 3.6'!J5</f>
        <v>33.507798064713903</v>
      </c>
      <c r="K5" s="47">
        <f>'[1]TABLA 3.6'!K5</f>
        <v>34.828113493610601</v>
      </c>
      <c r="L5" s="47">
        <f>'[1]TABLA 3.6'!L5</f>
        <v>35.2636233635791</v>
      </c>
    </row>
    <row r="6" spans="2:21" ht="20.2" customHeight="1" thickTop="1" x14ac:dyDescent="0.5">
      <c r="B6" s="45" t="str">
        <f>'[1]TABLA 3.6'!B6</f>
        <v>Hospitales de Agudos</v>
      </c>
      <c r="C6" s="48">
        <f>'[1]TABLA 3.6'!C6</f>
        <v>43.163508457145397</v>
      </c>
      <c r="D6" s="48">
        <f>'[1]TABLA 3.6'!D6</f>
        <v>43.181536622473402</v>
      </c>
      <c r="E6" s="48">
        <f>'[1]TABLA 3.6'!E6</f>
        <v>43.419461074579303</v>
      </c>
      <c r="F6" s="48">
        <f>'[1]TABLA 3.6'!F6</f>
        <v>43.018071313678703</v>
      </c>
      <c r="G6" s="48">
        <f>'[1]TABLA 3.6'!G6</f>
        <v>43.248635309952903</v>
      </c>
      <c r="H6" s="48">
        <f>'[1]TABLA 3.6'!H6</f>
        <v>42.997787304660498</v>
      </c>
      <c r="I6" s="48">
        <f>'[1]TABLA 3.6'!I6</f>
        <v>36.698718081901497</v>
      </c>
      <c r="J6" s="48">
        <f>'[1]TABLA 3.6'!J6</f>
        <v>38.5434627881789</v>
      </c>
      <c r="K6" s="48">
        <f>'[1]TABLA 3.6'!K6</f>
        <v>40.059633027522899</v>
      </c>
      <c r="L6" s="48">
        <f>'[1]TABLA 3.6'!L6</f>
        <v>41.2625535823638</v>
      </c>
    </row>
    <row r="7" spans="2:21" ht="20.2" customHeight="1" x14ac:dyDescent="0.5">
      <c r="B7" s="45" t="str">
        <f>'[1]TABLA 3.6'!B7</f>
        <v>Hospitales de Media Larga Estancia</v>
      </c>
      <c r="C7" s="48">
        <f>'[1]TABLA 3.6'!C7</f>
        <v>6.1801579466929901</v>
      </c>
      <c r="D7" s="48">
        <f>'[1]TABLA 3.6'!D7</f>
        <v>6.72170035107695</v>
      </c>
      <c r="E7" s="48">
        <f>'[1]TABLA 3.6'!E7</f>
        <v>6.7849528137014996</v>
      </c>
      <c r="F7" s="48">
        <f>'[1]TABLA 3.6'!F7</f>
        <v>7.0042462845010602</v>
      </c>
      <c r="G7" s="48">
        <f>'[1]TABLA 3.6'!G7</f>
        <v>7.0665704492152299</v>
      </c>
      <c r="H7" s="48">
        <f>'[1]TABLA 3.6'!H7</f>
        <v>7.1315001870557397</v>
      </c>
      <c r="I7" s="48">
        <f>'[1]TABLA 3.6'!I7</f>
        <v>6.94597953915288</v>
      </c>
      <c r="J7" s="48">
        <f>'[1]TABLA 3.6'!J7</f>
        <v>7.2928535225544904</v>
      </c>
      <c r="K7" s="48">
        <f>'[1]TABLA 3.6'!K7</f>
        <v>7.8824170381376897</v>
      </c>
      <c r="L7" s="48">
        <f>'[1]TABLA 3.6'!L7</f>
        <v>7.5600377893245199</v>
      </c>
    </row>
    <row r="8" spans="2:21" ht="20.2" customHeight="1" x14ac:dyDescent="0.5">
      <c r="B8" s="45" t="str">
        <f>'[1]TABLA 3.6'!B8</f>
        <v>Hospitales de Salud Mental</v>
      </c>
      <c r="C8" s="48">
        <f>'[1]TABLA 3.6'!C8</f>
        <v>2.4155384031380498</v>
      </c>
      <c r="D8" s="48">
        <f>'[1]TABLA 3.6'!D8</f>
        <v>2.4514556711895699</v>
      </c>
      <c r="E8" s="48">
        <f>'[1]TABLA 3.6'!E8</f>
        <v>2.5194360258268498</v>
      </c>
      <c r="F8" s="48">
        <f>'[1]TABLA 3.6'!F8</f>
        <v>2.4551625114214901</v>
      </c>
      <c r="G8" s="48">
        <f>'[1]TABLA 3.6'!G8</f>
        <v>2.52746249184605</v>
      </c>
      <c r="H8" s="48">
        <f>'[1]TABLA 3.6'!H8</f>
        <v>2.7829303738935098</v>
      </c>
      <c r="I8" s="48">
        <f>'[1]TABLA 3.6'!I8</f>
        <v>2.42628620838738</v>
      </c>
      <c r="J8" s="48">
        <f>'[1]TABLA 3.6'!J8</f>
        <v>2.4215301286391302</v>
      </c>
      <c r="K8" s="48">
        <f>'[1]TABLA 3.6'!K8</f>
        <v>2.5973415682062302</v>
      </c>
      <c r="L8" s="48">
        <f>'[1]TABLA 3.6'!L8</f>
        <v>2.2331501626107402</v>
      </c>
    </row>
    <row r="9" spans="2:21" ht="20.2" customHeight="1" thickBot="1" x14ac:dyDescent="0.55000000000000004">
      <c r="B9" s="43" t="str">
        <f>'[1]TABLA 3.6'!B9</f>
        <v>Privados</v>
      </c>
      <c r="C9" s="47">
        <f>'[1]TABLA 3.6'!C9</f>
        <v>43.525103719850897</v>
      </c>
      <c r="D9" s="47">
        <f>'[1]TABLA 3.6'!D9</f>
        <v>43.954447400589601</v>
      </c>
      <c r="E9" s="47">
        <f>'[1]TABLA 3.6'!E9</f>
        <v>46.650117941913599</v>
      </c>
      <c r="F9" s="47">
        <f>'[1]TABLA 3.6'!F9</f>
        <v>46.4460215691361</v>
      </c>
      <c r="G9" s="47">
        <f>'[1]TABLA 3.6'!G9</f>
        <v>46.595078467358299</v>
      </c>
      <c r="H9" s="47">
        <f>'[1]TABLA 3.6'!H9</f>
        <v>46.791931420836903</v>
      </c>
      <c r="I9" s="47">
        <f>'[1]TABLA 3.6'!I9</f>
        <v>38.637800661169599</v>
      </c>
      <c r="J9" s="47">
        <f>'[1]TABLA 3.6'!J9</f>
        <v>42.598465765972101</v>
      </c>
      <c r="K9" s="47">
        <f>'[1]TABLA 3.6'!K9</f>
        <v>45.3507124094563</v>
      </c>
      <c r="L9" s="47">
        <f>'[1]TABLA 3.6'!L9</f>
        <v>52.192416805511797</v>
      </c>
    </row>
    <row r="10" spans="2:21" ht="20.2" customHeight="1" thickTop="1" x14ac:dyDescent="0.5">
      <c r="B10" s="45" t="str">
        <f>'[1]TABLA 3.6'!B10</f>
        <v>Hospitales de Agudos</v>
      </c>
      <c r="C10" s="48">
        <f>'[1]TABLA 3.6'!C10</f>
        <v>59.630229817324697</v>
      </c>
      <c r="D10" s="48">
        <f>'[1]TABLA 3.6'!D10</f>
        <v>59.141872600177201</v>
      </c>
      <c r="E10" s="48">
        <f>'[1]TABLA 3.6'!E10</f>
        <v>60.927709666389902</v>
      </c>
      <c r="F10" s="48">
        <f>'[1]TABLA 3.6'!F10</f>
        <v>60.616423554835201</v>
      </c>
      <c r="G10" s="48">
        <f>'[1]TABLA 3.6'!G10</f>
        <v>61.673226959279198</v>
      </c>
      <c r="H10" s="48">
        <f>'[1]TABLA 3.6'!H10</f>
        <v>63.227030935289001</v>
      </c>
      <c r="I10" s="48">
        <f>'[1]TABLA 3.6'!I10</f>
        <v>52.287291950172701</v>
      </c>
      <c r="J10" s="48">
        <f>'[1]TABLA 3.6'!J10</f>
        <v>57.405593673073902</v>
      </c>
      <c r="K10" s="48">
        <f>'[1]TABLA 3.6'!K10</f>
        <v>61.671823386919201</v>
      </c>
      <c r="L10" s="48">
        <f>'[1]TABLA 3.6'!L10</f>
        <v>64.580879864636202</v>
      </c>
    </row>
    <row r="11" spans="2:21" ht="20.2" customHeight="1" x14ac:dyDescent="0.5">
      <c r="B11" s="45" t="str">
        <f>'[1]TABLA 3.6'!B11</f>
        <v>Hospitales de Media Larga Estancia</v>
      </c>
      <c r="C11" s="48">
        <f>'[1]TABLA 3.6'!C11</f>
        <v>4.7933748770088602</v>
      </c>
      <c r="D11" s="48">
        <f>'[1]TABLA 3.6'!D11</f>
        <v>4.59879518072289</v>
      </c>
      <c r="E11" s="48">
        <f>'[1]TABLA 3.6'!E11</f>
        <v>5.3219575016097904</v>
      </c>
      <c r="F11" s="48">
        <f>'[1]TABLA 3.6'!F11</f>
        <v>5.8118279569892497</v>
      </c>
      <c r="G11" s="48">
        <f>'[1]TABLA 3.6'!G11</f>
        <v>5.4670505438259802</v>
      </c>
      <c r="H11" s="48">
        <f>'[1]TABLA 3.6'!H11</f>
        <v>5.8758700696055701</v>
      </c>
      <c r="I11" s="48">
        <f>'[1]TABLA 3.6'!I11</f>
        <v>5.37321196358908</v>
      </c>
      <c r="J11" s="48">
        <f>'[1]TABLA 3.6'!J11</f>
        <v>6.4456249999999997</v>
      </c>
      <c r="K11" s="48">
        <f>'[1]TABLA 3.6'!K11</f>
        <v>6.4106104651162799</v>
      </c>
      <c r="L11" s="48">
        <f>'[1]TABLA 3.6'!L11</f>
        <v>7.1220930232558102</v>
      </c>
    </row>
    <row r="12" spans="2:21" ht="20.2" customHeight="1" x14ac:dyDescent="0.5">
      <c r="B12" s="45" t="str">
        <f>'[1]TABLA 3.6'!B12</f>
        <v>Hospitales de Salud Mental</v>
      </c>
      <c r="C12" s="48">
        <f>'[1]TABLA 3.6'!C12</f>
        <v>1.7928017498508699</v>
      </c>
      <c r="D12" s="48">
        <f>'[1]TABLA 3.6'!D12</f>
        <v>1.9341317365269499</v>
      </c>
      <c r="E12" s="48">
        <f>'[1]TABLA 3.6'!E12</f>
        <v>1.97277712495104</v>
      </c>
      <c r="F12" s="48">
        <f>'[1]TABLA 3.6'!F12</f>
        <v>2.02454226723802</v>
      </c>
      <c r="G12" s="48">
        <f>'[1]TABLA 3.6'!G12</f>
        <v>1.94249383184665</v>
      </c>
      <c r="H12" s="48">
        <f>'[1]TABLA 3.6'!H12</f>
        <v>1.83847549909256</v>
      </c>
      <c r="I12" s="48">
        <f>'[1]TABLA 3.6'!I12</f>
        <v>1.6862330336682501</v>
      </c>
      <c r="J12" s="48">
        <f>'[1]TABLA 3.6'!J12</f>
        <v>1.78017789072427</v>
      </c>
      <c r="K12" s="48">
        <f>'[1]TABLA 3.6'!K12</f>
        <v>1.8714643752237701</v>
      </c>
      <c r="L12" s="48">
        <f>'[1]TABLA 3.6'!L12</f>
        <v>2.4064396938506198</v>
      </c>
    </row>
    <row r="13" spans="2:21" ht="20.2" customHeight="1" thickBot="1" x14ac:dyDescent="0.55000000000000004">
      <c r="B13" s="43" t="str">
        <f>'[1]TABLA 3.6'!B13</f>
        <v xml:space="preserve">TOTAL </v>
      </c>
      <c r="C13" s="47">
        <f>'[1]TABLA 3.6'!C13</f>
        <v>38.185244819658102</v>
      </c>
      <c r="D13" s="47">
        <f>'[1]TABLA 3.6'!D13</f>
        <v>38.311175379084403</v>
      </c>
      <c r="E13" s="47">
        <f>'[1]TABLA 3.6'!E13</f>
        <v>38.7629002074478</v>
      </c>
      <c r="F13" s="47">
        <f>'[1]TABLA 3.6'!F13</f>
        <v>38.5055021972709</v>
      </c>
      <c r="G13" s="47">
        <f>'[1]TABLA 3.6'!G13</f>
        <v>38.762147546760097</v>
      </c>
      <c r="H13" s="47">
        <f>'[1]TABLA 3.6'!H13</f>
        <v>38.770857188123401</v>
      </c>
      <c r="I13" s="47">
        <f>'[1]TABLA 3.6'!I13</f>
        <v>33.1412089128928</v>
      </c>
      <c r="J13" s="47">
        <f>'[1]TABLA 3.6'!J13</f>
        <v>35.204370463756298</v>
      </c>
      <c r="K13" s="47">
        <f>'[1]TABLA 3.6'!K13</f>
        <v>36.709215871818799</v>
      </c>
      <c r="L13" s="47">
        <f>'[1]TABLA 3.6'!L13</f>
        <v>37.954871178117102</v>
      </c>
    </row>
    <row r="14" spans="2:21" ht="21.75" customHeight="1" thickTop="1" x14ac:dyDescent="0.5">
      <c r="B14" s="7"/>
    </row>
  </sheetData>
  <mergeCells count="2">
    <mergeCell ref="N3:U3"/>
    <mergeCell ref="B2:L2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6" fitToHeight="0" orientation="landscape" horizontalDpi="4294967295" verticalDpi="4294967295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7030A0"/>
  </sheetPr>
  <dimension ref="B1:S27"/>
  <sheetViews>
    <sheetView showGridLines="0" zoomScaleNormal="100" workbookViewId="0">
      <selection activeCell="B16" sqref="B16:L16"/>
    </sheetView>
  </sheetViews>
  <sheetFormatPr baseColWidth="10" defaultColWidth="9.19921875" defaultRowHeight="13.5" x14ac:dyDescent="0.5"/>
  <cols>
    <col min="1" max="1" width="4.73046875" style="9" customWidth="1"/>
    <col min="2" max="2" width="39.796875" style="9" bestFit="1" customWidth="1"/>
    <col min="3" max="12" width="11.265625" style="9" bestFit="1" customWidth="1"/>
    <col min="13" max="16384" width="9.19921875" style="9"/>
  </cols>
  <sheetData>
    <row r="1" spans="2:19" s="8" customFormat="1" ht="15" customHeight="1" x14ac:dyDescent="0.35"/>
    <row r="2" spans="2:19" s="8" customFormat="1" ht="20.2" customHeight="1" x14ac:dyDescent="0.35">
      <c r="B2" s="74" t="s">
        <v>9</v>
      </c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2:19" s="8" customFormat="1" ht="20.2" customHeight="1" x14ac:dyDescent="0.35">
      <c r="B3" s="17"/>
      <c r="C3" s="18"/>
      <c r="D3" s="18"/>
      <c r="E3" s="18"/>
      <c r="F3" s="18"/>
      <c r="G3" s="18"/>
      <c r="H3" s="18"/>
      <c r="I3" s="18"/>
      <c r="J3" s="18"/>
      <c r="K3" s="18"/>
      <c r="L3" s="50"/>
      <c r="M3" s="49"/>
      <c r="N3" s="49"/>
      <c r="O3" s="49"/>
      <c r="P3" s="49"/>
      <c r="Q3" s="49"/>
      <c r="R3" s="49"/>
      <c r="S3" s="49"/>
    </row>
    <row r="4" spans="2:19" ht="20.2" customHeight="1" x14ac:dyDescent="0.5">
      <c r="B4" s="19"/>
      <c r="C4" s="20">
        <f>'[1]TABLA 3.7'!C4</f>
        <v>2014</v>
      </c>
      <c r="D4" s="20">
        <f>'[1]TABLA 3.7'!D4</f>
        <v>2015</v>
      </c>
      <c r="E4" s="20">
        <f>'[1]TABLA 3.7'!E4</f>
        <v>2016</v>
      </c>
      <c r="F4" s="20">
        <f>'[1]TABLA 3.7'!F4</f>
        <v>2017</v>
      </c>
      <c r="G4" s="20">
        <f>'[1]TABLA 3.7'!G4</f>
        <v>2018</v>
      </c>
      <c r="H4" s="20">
        <f>'[1]TABLA 3.7'!H4</f>
        <v>2019</v>
      </c>
      <c r="I4" s="20">
        <f>'[1]TABLA 3.7'!I4</f>
        <v>2020</v>
      </c>
      <c r="J4" s="20">
        <f>'[1]TABLA 3.7'!J4</f>
        <v>2021</v>
      </c>
      <c r="K4" s="20">
        <f>'[1]TABLA 3.7'!K4</f>
        <v>2022</v>
      </c>
      <c r="L4" s="20">
        <f>'[1]TABLA 3.7'!L4</f>
        <v>2023</v>
      </c>
    </row>
    <row r="5" spans="2:19" ht="20.2" customHeight="1" thickBot="1" x14ac:dyDescent="0.55000000000000004">
      <c r="B5" s="21" t="str">
        <f>'[1]TABLA 3.7'!B5</f>
        <v>Públicos-SNS</v>
      </c>
      <c r="C5" s="22">
        <f>'[1]TABLA 3.7'!C5</f>
        <v>173419</v>
      </c>
      <c r="D5" s="22">
        <f>'[1]TABLA 3.7'!D5</f>
        <v>186532</v>
      </c>
      <c r="E5" s="22">
        <f>'[1]TABLA 3.7'!E5</f>
        <v>186846</v>
      </c>
      <c r="F5" s="22">
        <f>'[1]TABLA 3.7'!F5</f>
        <v>193595</v>
      </c>
      <c r="G5" s="22">
        <f>'[1]TABLA 3.7'!G5</f>
        <v>197500</v>
      </c>
      <c r="H5" s="22">
        <f>'[1]TABLA 3.7'!H5</f>
        <v>195908</v>
      </c>
      <c r="I5" s="22">
        <f>'[1]TABLA 3.7'!I5</f>
        <v>216534</v>
      </c>
      <c r="J5" s="22">
        <f>'[1]TABLA 3.7'!J5</f>
        <v>209087</v>
      </c>
      <c r="K5" s="22">
        <f>'[1]TABLA 3.7'!K5</f>
        <v>214872</v>
      </c>
      <c r="L5" s="22">
        <f>'[1]TABLA 3.7'!L5</f>
        <v>206588</v>
      </c>
    </row>
    <row r="6" spans="2:19" ht="20.2" customHeight="1" thickTop="1" x14ac:dyDescent="0.5">
      <c r="B6" s="23" t="str">
        <f>'[1]TABLA 3.7'!B6</f>
        <v>Hospitales de Agudos</v>
      </c>
      <c r="C6" s="24">
        <f>'[1]TABLA 3.7'!C6</f>
        <v>159078</v>
      </c>
      <c r="D6" s="24">
        <f>'[1]TABLA 3.7'!D6</f>
        <v>170657</v>
      </c>
      <c r="E6" s="24">
        <f>'[1]TABLA 3.7'!E6</f>
        <v>169345</v>
      </c>
      <c r="F6" s="24">
        <f>'[1]TABLA 3.7'!F6</f>
        <v>175438</v>
      </c>
      <c r="G6" s="24">
        <f>'[1]TABLA 3.7'!G6</f>
        <v>179640</v>
      </c>
      <c r="H6" s="24">
        <f>'[1]TABLA 3.7'!H6</f>
        <v>178587</v>
      </c>
      <c r="I6" s="24">
        <f>'[1]TABLA 3.7'!I6</f>
        <v>198988</v>
      </c>
      <c r="J6" s="24">
        <f>'[1]TABLA 3.7'!J6</f>
        <v>193918</v>
      </c>
      <c r="K6" s="24">
        <f>'[1]TABLA 3.7'!K6</f>
        <v>199380</v>
      </c>
      <c r="L6" s="24">
        <f>'[1]TABLA 3.7'!L6</f>
        <v>189884</v>
      </c>
    </row>
    <row r="7" spans="2:19" ht="20.2" customHeight="1" x14ac:dyDescent="0.5">
      <c r="B7" s="23" t="str">
        <f>'[1]TABLA 3.7'!B7</f>
        <v>Hospitales de Media Larga Estancia</v>
      </c>
      <c r="C7" s="24">
        <f>'[1]TABLA 3.7'!C7</f>
        <v>13911</v>
      </c>
      <c r="D7" s="24">
        <f>'[1]TABLA 3.7'!D7</f>
        <v>15452</v>
      </c>
      <c r="E7" s="24">
        <f>'[1]TABLA 3.7'!E7</f>
        <v>17047</v>
      </c>
      <c r="F7" s="24">
        <f>'[1]TABLA 3.7'!F7</f>
        <v>17680</v>
      </c>
      <c r="G7" s="24">
        <f>'[1]TABLA 3.7'!G7</f>
        <v>17397</v>
      </c>
      <c r="H7" s="24">
        <f>'[1]TABLA 3.7'!H7</f>
        <v>16798</v>
      </c>
      <c r="I7" s="24">
        <f>'[1]TABLA 3.7'!I7</f>
        <v>17011</v>
      </c>
      <c r="J7" s="24">
        <f>'[1]TABLA 3.7'!J7</f>
        <v>14764</v>
      </c>
      <c r="K7" s="24">
        <f>'[1]TABLA 3.7'!K7</f>
        <v>15119</v>
      </c>
      <c r="L7" s="24">
        <f>'[1]TABLA 3.7'!L7</f>
        <v>16113</v>
      </c>
    </row>
    <row r="8" spans="2:19" ht="20.2" customHeight="1" x14ac:dyDescent="0.5">
      <c r="B8" s="23" t="str">
        <f>'[1]TABLA 3.7'!B8</f>
        <v>Hospitales de Salud Mental</v>
      </c>
      <c r="C8" s="24">
        <f>'[1]TABLA 3.7'!C8</f>
        <v>430</v>
      </c>
      <c r="D8" s="24">
        <f>'[1]TABLA 3.7'!D8</f>
        <v>423</v>
      </c>
      <c r="E8" s="24">
        <f>'[1]TABLA 3.7'!E8</f>
        <v>454</v>
      </c>
      <c r="F8" s="24">
        <f>'[1]TABLA 3.7'!F8</f>
        <v>477</v>
      </c>
      <c r="G8" s="24">
        <f>'[1]TABLA 3.7'!G8</f>
        <v>463</v>
      </c>
      <c r="H8" s="24">
        <f>'[1]TABLA 3.7'!H8</f>
        <v>523</v>
      </c>
      <c r="I8" s="24">
        <f>'[1]TABLA 3.7'!I8</f>
        <v>535</v>
      </c>
      <c r="J8" s="24">
        <f>'[1]TABLA 3.7'!J8</f>
        <v>405</v>
      </c>
      <c r="K8" s="24">
        <f>'[1]TABLA 3.7'!K8</f>
        <v>373</v>
      </c>
      <c r="L8" s="24">
        <f>'[1]TABLA 3.7'!L8</f>
        <v>591</v>
      </c>
    </row>
    <row r="9" spans="2:19" ht="20.2" customHeight="1" thickBot="1" x14ac:dyDescent="0.55000000000000004">
      <c r="B9" s="21" t="str">
        <f>'[1]TABLA 3.7'!B9</f>
        <v>Privados</v>
      </c>
      <c r="C9" s="22">
        <f>'[1]TABLA 3.7'!C9</f>
        <v>25880</v>
      </c>
      <c r="D9" s="22">
        <f>'[1]TABLA 3.7'!D9</f>
        <v>25731</v>
      </c>
      <c r="E9" s="22">
        <f>'[1]TABLA 3.7'!E9</f>
        <v>24607</v>
      </c>
      <c r="F9" s="22">
        <f>'[1]TABLA 3.7'!F9</f>
        <v>24171</v>
      </c>
      <c r="G9" s="22">
        <f>'[1]TABLA 3.7'!G9</f>
        <v>23351</v>
      </c>
      <c r="H9" s="22">
        <f>'[1]TABLA 3.7'!H9</f>
        <v>22266</v>
      </c>
      <c r="I9" s="22">
        <f>'[1]TABLA 3.7'!I9</f>
        <v>24774</v>
      </c>
      <c r="J9" s="22">
        <f>'[1]TABLA 3.7'!J9</f>
        <v>22019</v>
      </c>
      <c r="K9" s="22">
        <f>'[1]TABLA 3.7'!K9</f>
        <v>21358</v>
      </c>
      <c r="L9" s="22">
        <f>'[1]TABLA 3.7'!L9</f>
        <v>18094</v>
      </c>
    </row>
    <row r="10" spans="2:19" ht="20.2" customHeight="1" thickTop="1" x14ac:dyDescent="0.5">
      <c r="B10" s="23" t="str">
        <f>'[1]TABLA 3.7'!B10</f>
        <v>Hospitales de Agudos</v>
      </c>
      <c r="C10" s="24">
        <f>'[1]TABLA 3.7'!C10</f>
        <v>22394</v>
      </c>
      <c r="D10" s="24">
        <f>'[1]TABLA 3.7'!D10</f>
        <v>22616</v>
      </c>
      <c r="E10" s="24">
        <f>'[1]TABLA 3.7'!E10</f>
        <v>22361</v>
      </c>
      <c r="F10" s="24">
        <f>'[1]TABLA 3.7'!F10</f>
        <v>21461</v>
      </c>
      <c r="G10" s="24">
        <f>'[1]TABLA 3.7'!G10</f>
        <v>20991</v>
      </c>
      <c r="H10" s="24">
        <f>'[1]TABLA 3.7'!H10</f>
        <v>19674</v>
      </c>
      <c r="I10" s="24">
        <f>'[1]TABLA 3.7'!I10</f>
        <v>22500</v>
      </c>
      <c r="J10" s="24">
        <f>'[1]TABLA 3.7'!J10</f>
        <v>19680</v>
      </c>
      <c r="K10" s="24">
        <f>'[1]TABLA 3.7'!K10</f>
        <v>18790</v>
      </c>
      <c r="L10" s="24">
        <f>'[1]TABLA 3.7'!L10</f>
        <v>16835</v>
      </c>
    </row>
    <row r="11" spans="2:19" ht="20.2" customHeight="1" x14ac:dyDescent="0.5">
      <c r="B11" s="23" t="str">
        <f>'[1]TABLA 3.7'!B11</f>
        <v>Hospitales de Media Larga Estancia</v>
      </c>
      <c r="C11" s="24">
        <f>'[1]TABLA 3.7'!C11</f>
        <v>3141</v>
      </c>
      <c r="D11" s="24">
        <f>'[1]TABLA 3.7'!D11</f>
        <v>2708</v>
      </c>
      <c r="E11" s="24">
        <f>'[1]TABLA 3.7'!E11</f>
        <v>1693</v>
      </c>
      <c r="F11" s="24">
        <f>'[1]TABLA 3.7'!F11</f>
        <v>2237</v>
      </c>
      <c r="G11" s="24">
        <f>'[1]TABLA 3.7'!G11</f>
        <v>1835</v>
      </c>
      <c r="H11" s="24">
        <f>'[1]TABLA 3.7'!H11</f>
        <v>2125</v>
      </c>
      <c r="I11" s="24">
        <f>'[1]TABLA 3.7'!I11</f>
        <v>1822</v>
      </c>
      <c r="J11" s="24">
        <f>'[1]TABLA 3.7'!J11</f>
        <v>2169</v>
      </c>
      <c r="K11" s="24">
        <f>'[1]TABLA 3.7'!K11</f>
        <v>2110</v>
      </c>
      <c r="L11" s="24">
        <f>'[1]TABLA 3.7'!L11</f>
        <v>935</v>
      </c>
    </row>
    <row r="12" spans="2:19" ht="20.2" customHeight="1" x14ac:dyDescent="0.5">
      <c r="B12" s="23" t="str">
        <f>'[1]TABLA 3.7'!B12</f>
        <v>Hospitales de Salud Mental</v>
      </c>
      <c r="C12" s="24">
        <f>'[1]TABLA 3.7'!C12</f>
        <v>345</v>
      </c>
      <c r="D12" s="24">
        <f>'[1]TABLA 3.7'!D12</f>
        <v>407</v>
      </c>
      <c r="E12" s="24">
        <f>'[1]TABLA 3.7'!E12</f>
        <v>553</v>
      </c>
      <c r="F12" s="24">
        <f>'[1]TABLA 3.7'!F12</f>
        <v>473</v>
      </c>
      <c r="G12" s="24">
        <f>'[1]TABLA 3.7'!G12</f>
        <v>525</v>
      </c>
      <c r="H12" s="24">
        <f>'[1]TABLA 3.7'!H12</f>
        <v>467</v>
      </c>
      <c r="I12" s="24">
        <f>'[1]TABLA 3.7'!I12</f>
        <v>452</v>
      </c>
      <c r="J12" s="24">
        <f>'[1]TABLA 3.7'!J12</f>
        <v>170</v>
      </c>
      <c r="K12" s="24">
        <f>'[1]TABLA 3.7'!K12</f>
        <v>458</v>
      </c>
      <c r="L12" s="24">
        <f>'[1]TABLA 3.7'!L12</f>
        <v>324</v>
      </c>
    </row>
    <row r="13" spans="2:19" ht="20.2" customHeight="1" thickBot="1" x14ac:dyDescent="0.55000000000000004">
      <c r="B13" s="21" t="str">
        <f>'[1]TABLA 3.7'!B13</f>
        <v xml:space="preserve">TOTAL </v>
      </c>
      <c r="C13" s="22">
        <f>'[1]TABLA 3.7'!C13</f>
        <v>199299</v>
      </c>
      <c r="D13" s="22">
        <f>'[1]TABLA 3.7'!D13</f>
        <v>212263</v>
      </c>
      <c r="E13" s="22">
        <f>'[1]TABLA 3.7'!E13</f>
        <v>211453</v>
      </c>
      <c r="F13" s="22">
        <f>'[1]TABLA 3.7'!F13</f>
        <v>217766</v>
      </c>
      <c r="G13" s="22">
        <f>'[1]TABLA 3.7'!G13</f>
        <v>220851</v>
      </c>
      <c r="H13" s="22">
        <f>'[1]TABLA 3.7'!H13</f>
        <v>218174</v>
      </c>
      <c r="I13" s="22">
        <f>'[1]TABLA 3.7'!I13</f>
        <v>241308</v>
      </c>
      <c r="J13" s="22">
        <f>'[1]TABLA 3.7'!J13</f>
        <v>231106</v>
      </c>
      <c r="K13" s="22">
        <f>'[1]TABLA 3.7'!K13</f>
        <v>236230</v>
      </c>
      <c r="L13" s="22">
        <f>'[1]TABLA 3.7'!L13</f>
        <v>224682</v>
      </c>
    </row>
    <row r="14" spans="2:19" ht="21.75" customHeight="1" thickTop="1" x14ac:dyDescent="0.5">
      <c r="B14" s="7"/>
    </row>
    <row r="15" spans="2:19" ht="15.75" x14ac:dyDescent="0.5">
      <c r="B15" s="74" t="s">
        <v>8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</row>
    <row r="16" spans="2:19" ht="15.75" x14ac:dyDescent="0.5"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51"/>
    </row>
    <row r="17" spans="2:12" ht="15.75" x14ac:dyDescent="0.5">
      <c r="B17" s="19"/>
      <c r="C17" s="20">
        <f>'[1]TABLA 3.8'!C4</f>
        <v>2014</v>
      </c>
      <c r="D17" s="20">
        <f>'[1]TABLA 3.8'!D4</f>
        <v>2015</v>
      </c>
      <c r="E17" s="20">
        <f>'[1]TABLA 3.8'!E4</f>
        <v>2016</v>
      </c>
      <c r="F17" s="20">
        <f>'[1]TABLA 3.8'!F4</f>
        <v>2017</v>
      </c>
      <c r="G17" s="20">
        <f>'[1]TABLA 3.8'!G4</f>
        <v>2018</v>
      </c>
      <c r="H17" s="20">
        <f>'[1]TABLA 3.8'!H4</f>
        <v>2019</v>
      </c>
      <c r="I17" s="20">
        <f>'[1]TABLA 3.8'!I4</f>
        <v>2020</v>
      </c>
      <c r="J17" s="20">
        <f>'[1]TABLA 3.8'!J4</f>
        <v>2021</v>
      </c>
      <c r="K17" s="20">
        <f>'[1]TABLA 3.8'!K4</f>
        <v>2022</v>
      </c>
      <c r="L17" s="20">
        <f>'[1]TABLA 3.8'!L4</f>
        <v>2023</v>
      </c>
    </row>
    <row r="18" spans="2:12" ht="16.149999999999999" thickBot="1" x14ac:dyDescent="0.55000000000000004">
      <c r="B18" s="21" t="str">
        <f>'[1]TABLA 3.8'!B5</f>
        <v>Públicos-SNS</v>
      </c>
      <c r="C18" s="52">
        <f>'[1]TABLA 3.8'!C5</f>
        <v>4.3064858902299198E-2</v>
      </c>
      <c r="D18" s="52">
        <f>'[1]TABLA 3.8'!D5</f>
        <v>4.5909760586598999E-2</v>
      </c>
      <c r="E18" s="52">
        <f>'[1]TABLA 3.8'!E5</f>
        <v>4.5813835167192798E-2</v>
      </c>
      <c r="F18" s="52">
        <f>'[1]TABLA 3.8'!F5</f>
        <v>4.7416307810324E-2</v>
      </c>
      <c r="G18" s="52">
        <f>'[1]TABLA 3.8'!G5</f>
        <v>4.7633277306952E-2</v>
      </c>
      <c r="H18" s="52">
        <f>'[1]TABLA 3.8'!H5</f>
        <v>4.7329518618778599E-2</v>
      </c>
      <c r="I18" s="52">
        <f>'[1]TABLA 3.8'!I5</f>
        <v>5.97800879913069E-2</v>
      </c>
      <c r="J18" s="52">
        <f>'[1]TABLA 3.8'!J5</f>
        <v>5.4642939371836299E-2</v>
      </c>
      <c r="K18" s="52">
        <f>'[1]TABLA 3.8'!K5</f>
        <v>5.34502809055145E-2</v>
      </c>
      <c r="L18" s="52">
        <f>'[1]TABLA 3.8'!L5</f>
        <v>4.9866263271991403E-2</v>
      </c>
    </row>
    <row r="19" spans="2:12" ht="16.149999999999999" thickTop="1" x14ac:dyDescent="0.5">
      <c r="B19" s="23" t="str">
        <f>'[1]TABLA 3.8'!B6</f>
        <v>Hospitales de Agudos</v>
      </c>
      <c r="C19" s="53">
        <f>'[1]TABLA 3.8'!C6</f>
        <v>4.0321593336359797E-2</v>
      </c>
      <c r="D19" s="53">
        <f>'[1]TABLA 3.8'!D6</f>
        <v>4.2948083144481099E-2</v>
      </c>
      <c r="E19" s="53">
        <f>'[1]TABLA 3.8'!E6</f>
        <v>4.2531811268211199E-2</v>
      </c>
      <c r="F19" s="53">
        <f>'[1]TABLA 3.8'!F6</f>
        <v>4.4025774343250897E-2</v>
      </c>
      <c r="G19" s="53">
        <f>'[1]TABLA 3.8'!G6</f>
        <v>4.4371463546930903E-2</v>
      </c>
      <c r="H19" s="53">
        <f>'[1]TABLA 3.8'!H6</f>
        <v>4.4183693842606002E-2</v>
      </c>
      <c r="I19" s="53">
        <f>'[1]TABLA 3.8'!I6</f>
        <v>5.6327582478178102E-2</v>
      </c>
      <c r="J19" s="53">
        <f>'[1]TABLA 3.8'!J6</f>
        <v>5.1896967186176902E-2</v>
      </c>
      <c r="K19" s="53">
        <f>'[1]TABLA 3.8'!K6</f>
        <v>5.0847755881806102E-2</v>
      </c>
      <c r="L19" s="53">
        <f>'[1]TABLA 3.8'!L6</f>
        <v>4.6967217879222999E-2</v>
      </c>
    </row>
    <row r="20" spans="2:12" ht="15.75" x14ac:dyDescent="0.5">
      <c r="B20" s="23" t="str">
        <f>'[1]TABLA 3.8'!B7</f>
        <v>Hospitales de Media Larga Estancia</v>
      </c>
      <c r="C20" s="53">
        <f>'[1]TABLA 3.8'!C7</f>
        <v>0.22220269946489901</v>
      </c>
      <c r="D20" s="53">
        <f>'[1]TABLA 3.8'!D7</f>
        <v>0.21812535290796201</v>
      </c>
      <c r="E20" s="53">
        <f>'[1]TABLA 3.8'!E7</f>
        <v>0.219544863291563</v>
      </c>
      <c r="F20" s="53">
        <f>'[1]TABLA 3.8'!F7</f>
        <v>0.223299989895928</v>
      </c>
      <c r="G20" s="53">
        <f>'[1]TABLA 3.8'!G7</f>
        <v>0.222070462088333</v>
      </c>
      <c r="H20" s="53">
        <f>'[1]TABLA 3.8'!H7</f>
        <v>0.220301639344262</v>
      </c>
      <c r="I20" s="53">
        <f>'[1]TABLA 3.8'!I7</f>
        <v>0.23415648056381499</v>
      </c>
      <c r="J20" s="53">
        <f>'[1]TABLA 3.8'!J7</f>
        <v>0.20521516735238499</v>
      </c>
      <c r="K20" s="53">
        <f>'[1]TABLA 3.8'!K7</f>
        <v>0.19000163371998</v>
      </c>
      <c r="L20" s="53">
        <f>'[1]TABLA 3.8'!L7</f>
        <v>0.20135461054946699</v>
      </c>
    </row>
    <row r="21" spans="2:12" ht="15.75" x14ac:dyDescent="0.5">
      <c r="B21" s="23" t="str">
        <f>'[1]TABLA 3.8'!B8</f>
        <v>Hospitales de Salud Mental</v>
      </c>
      <c r="C21" s="53">
        <f>'[1]TABLA 3.8'!C8</f>
        <v>2.2524882137244601E-2</v>
      </c>
      <c r="D21" s="53">
        <f>'[1]TABLA 3.8'!D8</f>
        <v>2.2730936643559602E-2</v>
      </c>
      <c r="E21" s="53">
        <f>'[1]TABLA 3.8'!E8</f>
        <v>2.3744769874477E-2</v>
      </c>
      <c r="F21" s="53">
        <f>'[1]TABLA 3.8'!F8</f>
        <v>2.5360199904301099E-2</v>
      </c>
      <c r="G21" s="53">
        <f>'[1]TABLA 3.8'!G8</f>
        <v>2.3899241211996099E-2</v>
      </c>
      <c r="H21" s="53">
        <f>'[1]TABLA 3.8'!H8</f>
        <v>2.48290922901633E-2</v>
      </c>
      <c r="I21" s="53">
        <f>'[1]TABLA 3.8'!I8</f>
        <v>3.1777144214777897E-2</v>
      </c>
      <c r="J21" s="53">
        <f>'[1]TABLA 3.8'!J8</f>
        <v>2.26472068444892E-2</v>
      </c>
      <c r="K21" s="53">
        <f>'[1]TABLA 3.8'!K8</f>
        <v>1.9281468079607102E-2</v>
      </c>
      <c r="L21" s="53">
        <f>'[1]TABLA 3.8'!L8</f>
        <v>2.9679104102847399E-2</v>
      </c>
    </row>
    <row r="22" spans="2:12" ht="16.149999999999999" thickBot="1" x14ac:dyDescent="0.55000000000000004">
      <c r="B22" s="21" t="str">
        <f>'[1]TABLA 3.8'!B9</f>
        <v>Privados</v>
      </c>
      <c r="C22" s="52">
        <f>'[1]TABLA 3.8'!C9</f>
        <v>2.0905681288526701E-2</v>
      </c>
      <c r="D22" s="52">
        <f>'[1]TABLA 3.8'!D9</f>
        <v>2.1047009158733102E-2</v>
      </c>
      <c r="E22" s="52">
        <f>'[1]TABLA 3.8'!E9</f>
        <v>1.94412468565099E-2</v>
      </c>
      <c r="F22" s="52">
        <f>'[1]TABLA 3.8'!F9</f>
        <v>1.9286608529961599E-2</v>
      </c>
      <c r="G22" s="52">
        <f>'[1]TABLA 3.8'!G9</f>
        <v>1.8770266598716102E-2</v>
      </c>
      <c r="H22" s="52">
        <f>'[1]TABLA 3.8'!H9</f>
        <v>1.78911632952331E-2</v>
      </c>
      <c r="I22" s="52">
        <f>'[1]TABLA 3.8'!I9</f>
        <v>2.43639306826798E-2</v>
      </c>
      <c r="J22" s="52">
        <f>'[1]TABLA 3.8'!J9</f>
        <v>1.9727370057294399E-2</v>
      </c>
      <c r="K22" s="52">
        <f>'[1]TABLA 3.8'!K9</f>
        <v>1.87436045501377E-2</v>
      </c>
      <c r="L22" s="52">
        <f>'[1]TABLA 3.8'!L9</f>
        <v>1.56112358794413E-2</v>
      </c>
    </row>
    <row r="23" spans="2:12" ht="16.149999999999999" thickTop="1" x14ac:dyDescent="0.5">
      <c r="B23" s="23" t="str">
        <f>'[1]TABLA 3.8'!B10</f>
        <v>Hospitales de Agudos</v>
      </c>
      <c r="C23" s="53">
        <f>'[1]TABLA 3.8'!C10</f>
        <v>1.84417488120826E-2</v>
      </c>
      <c r="D23" s="53">
        <f>'[1]TABLA 3.8'!D10</f>
        <v>1.8824579160451702E-2</v>
      </c>
      <c r="E23" s="53">
        <f>'[1]TABLA 3.8'!E10</f>
        <v>1.7926474278343402E-2</v>
      </c>
      <c r="F23" s="53">
        <f>'[1]TABLA 3.8'!F10</f>
        <v>1.7388436823201198E-2</v>
      </c>
      <c r="G23" s="53">
        <f>'[1]TABLA 3.8'!G10</f>
        <v>1.7131846086796101E-2</v>
      </c>
      <c r="H23" s="53">
        <f>'[1]TABLA 3.8'!H10</f>
        <v>1.6070050193381299E-2</v>
      </c>
      <c r="I23" s="53">
        <f>'[1]TABLA 3.8'!I10</f>
        <v>2.25224999774775E-2</v>
      </c>
      <c r="J23" s="53">
        <f>'[1]TABLA 3.8'!J10</f>
        <v>1.79554671569142E-2</v>
      </c>
      <c r="K23" s="53">
        <f>'[1]TABLA 3.8'!K10</f>
        <v>1.6773685577754799E-2</v>
      </c>
      <c r="L23" s="53">
        <f>'[1]TABLA 3.8'!L10</f>
        <v>1.47028127917528E-2</v>
      </c>
    </row>
    <row r="24" spans="2:12" ht="15.75" x14ac:dyDescent="0.5">
      <c r="B24" s="23" t="str">
        <f>'[1]TABLA 3.8'!B11</f>
        <v>Hospitales de Media Larga Estancia</v>
      </c>
      <c r="C24" s="53">
        <f>'[1]TABLA 3.8'!C11</f>
        <v>0.21491618200479001</v>
      </c>
      <c r="D24" s="53">
        <f>'[1]TABLA 3.8'!D11</f>
        <v>0.23648589642826001</v>
      </c>
      <c r="E24" s="53">
        <f>'[1]TABLA 3.8'!E11</f>
        <v>0.204839685420448</v>
      </c>
      <c r="F24" s="53">
        <f>'[1]TABLA 3.8'!F11</f>
        <v>0.258672525439408</v>
      </c>
      <c r="G24" s="53">
        <f>'[1]TABLA 3.8'!G11</f>
        <v>0.214745465184318</v>
      </c>
      <c r="H24" s="53">
        <f>'[1]TABLA 3.8'!H11</f>
        <v>0.20977295162882501</v>
      </c>
      <c r="I24" s="53">
        <f>'[1]TABLA 3.8'!I11</f>
        <v>0.220474346563408</v>
      </c>
      <c r="J24" s="53">
        <f>'[1]TABLA 3.8'!J11</f>
        <v>0.21031707553573201</v>
      </c>
      <c r="K24" s="53">
        <f>'[1]TABLA 3.8'!K11</f>
        <v>0.23920190454597001</v>
      </c>
      <c r="L24" s="53">
        <f>'[1]TABLA 3.8'!L11</f>
        <v>0.19081632653061201</v>
      </c>
    </row>
    <row r="25" spans="2:12" ht="15.75" x14ac:dyDescent="0.5">
      <c r="B25" s="23" t="str">
        <f>'[1]TABLA 3.8'!B12</f>
        <v>Hospitales de Salud Mental</v>
      </c>
      <c r="C25" s="53">
        <f>'[1]TABLA 3.8'!C12</f>
        <v>3.8265306122449001E-2</v>
      </c>
      <c r="D25" s="53">
        <f>'[1]TABLA 3.8'!D12</f>
        <v>4.2002063983488103E-2</v>
      </c>
      <c r="E25" s="53">
        <f>'[1]TABLA 3.8'!E12</f>
        <v>5.4899235580264098E-2</v>
      </c>
      <c r="F25" s="53">
        <f>'[1]TABLA 3.8'!F12</f>
        <v>4.5507023282663102E-2</v>
      </c>
      <c r="G25" s="53">
        <f>'[1]TABLA 3.8'!G12</f>
        <v>5.1294577430385901E-2</v>
      </c>
      <c r="H25" s="53">
        <f>'[1]TABLA 3.8'!H12</f>
        <v>4.6100691016781797E-2</v>
      </c>
      <c r="I25" s="53">
        <f>'[1]TABLA 3.8'!I12</f>
        <v>4.7250679489859899E-2</v>
      </c>
      <c r="J25" s="53">
        <f>'[1]TABLA 3.8'!J12</f>
        <v>1.7334556949118E-2</v>
      </c>
      <c r="K25" s="53">
        <f>'[1]TABLA 3.8'!K12</f>
        <v>4.381098144251E-2</v>
      </c>
      <c r="L25" s="53">
        <f>'[1]TABLA 3.8'!L12</f>
        <v>3.5534108357095903E-2</v>
      </c>
    </row>
    <row r="26" spans="2:12" ht="16.149999999999999" thickBot="1" x14ac:dyDescent="0.55000000000000004">
      <c r="B26" s="21" t="str">
        <f>'[1]TABLA 3.8'!B13</f>
        <v xml:space="preserve">TOTAL </v>
      </c>
      <c r="C26" s="52">
        <f>'[1]TABLA 3.8'!C13</f>
        <v>3.7854517502531403E-2</v>
      </c>
      <c r="D26" s="52">
        <f>'[1]TABLA 3.8'!D13</f>
        <v>4.0159014280976298E-2</v>
      </c>
      <c r="E26" s="52">
        <f>'[1]TABLA 3.8'!E13</f>
        <v>3.95676641431294E-2</v>
      </c>
      <c r="F26" s="52">
        <f>'[1]TABLA 3.8'!F13</f>
        <v>4.0809717752431501E-2</v>
      </c>
      <c r="G26" s="52">
        <f>'[1]TABLA 3.8'!G13</f>
        <v>4.0971908258218503E-2</v>
      </c>
      <c r="H26" s="52">
        <f>'[1]TABLA 3.8'!H13</f>
        <v>4.0524466172340498E-2</v>
      </c>
      <c r="I26" s="52">
        <f>'[1]TABLA 3.8'!I13</f>
        <v>5.20171666048359E-2</v>
      </c>
      <c r="J26" s="52">
        <f>'[1]TABLA 3.8'!J13</f>
        <v>4.67580951517707E-2</v>
      </c>
      <c r="K26" s="52">
        <f>'[1]TABLA 3.8'!K13</f>
        <v>4.57852934683615E-2</v>
      </c>
      <c r="L26" s="52">
        <f>'[1]TABLA 3.8'!L13</f>
        <v>4.2377814050040402E-2</v>
      </c>
    </row>
    <row r="27" spans="2:12" ht="13.9" thickTop="1" x14ac:dyDescent="0.5"/>
  </sheetData>
  <mergeCells count="2">
    <mergeCell ref="B2:L2"/>
    <mergeCell ref="B15:L15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6" fitToHeight="0" orientation="landscape" horizontalDpi="4294967295" verticalDpi="4294967295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7030A0"/>
  </sheetPr>
  <dimension ref="B1:L19"/>
  <sheetViews>
    <sheetView showGridLines="0" zoomScaleNormal="100" workbookViewId="0">
      <selection activeCell="B16" sqref="B16:L16"/>
    </sheetView>
  </sheetViews>
  <sheetFormatPr baseColWidth="10" defaultColWidth="9.19921875" defaultRowHeight="13.5" x14ac:dyDescent="0.5"/>
  <cols>
    <col min="1" max="1" width="4.73046875" style="9" customWidth="1"/>
    <col min="2" max="2" width="29" style="9" customWidth="1"/>
    <col min="3" max="12" width="9.46484375" style="9" bestFit="1" customWidth="1"/>
    <col min="13" max="16384" width="9.19921875" style="9"/>
  </cols>
  <sheetData>
    <row r="1" spans="2:12" s="8" customFormat="1" ht="15" customHeight="1" x14ac:dyDescent="0.35"/>
    <row r="2" spans="2:12" s="8" customFormat="1" ht="20.2" customHeight="1" x14ac:dyDescent="0.35">
      <c r="B2" s="74" t="s">
        <v>7</v>
      </c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2:12" s="8" customFormat="1" ht="20.2" customHeight="1" x14ac:dyDescent="0.35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2" ht="20.2" customHeight="1" x14ac:dyDescent="0.5">
      <c r="B4" s="19"/>
      <c r="C4" s="20">
        <f>'[1]TABLA 3.9-10'!C4</f>
        <v>2014</v>
      </c>
      <c r="D4" s="20">
        <f>'[1]TABLA 3.9-10'!D4</f>
        <v>2015</v>
      </c>
      <c r="E4" s="20">
        <f>'[1]TABLA 3.9-10'!E4</f>
        <v>2016</v>
      </c>
      <c r="F4" s="20">
        <f>'[1]TABLA 3.9-10'!F4</f>
        <v>2017</v>
      </c>
      <c r="G4" s="20">
        <f>'[1]TABLA 3.9-10'!G4</f>
        <v>2018</v>
      </c>
      <c r="H4" s="20">
        <f>'[1]TABLA 3.9-10'!H4</f>
        <v>2019</v>
      </c>
      <c r="I4" s="20">
        <f>'[1]TABLA 3.9-10'!I4</f>
        <v>2020</v>
      </c>
      <c r="J4" s="20">
        <f>'[1]TABLA 3.9-10'!J4</f>
        <v>2021</v>
      </c>
      <c r="K4" s="20">
        <f>'[1]TABLA 3.9-10'!K4</f>
        <v>2022</v>
      </c>
      <c r="L4" s="20">
        <f>'[1]TABLA 3.9-10'!L4</f>
        <v>2023</v>
      </c>
    </row>
    <row r="5" spans="2:12" ht="20.2" customHeight="1" thickBot="1" x14ac:dyDescent="0.55000000000000004">
      <c r="B5" s="21" t="str">
        <f>'[1]TABLA 3.9-10'!B5</f>
        <v>Públicos-SNS</v>
      </c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2:12" ht="20.2" customHeight="1" thickTop="1" x14ac:dyDescent="0.5">
      <c r="B6" s="23" t="str">
        <f>'[1]TABLA 3.9-10'!B6</f>
        <v>Hospitales de Agudos</v>
      </c>
      <c r="C6" s="54">
        <f>'[1]TABLA 3.9-10'!C6</f>
        <v>6271</v>
      </c>
      <c r="D6" s="54">
        <f>'[1]TABLA 3.9-10'!D6</f>
        <v>6273</v>
      </c>
      <c r="E6" s="54">
        <f>'[1]TABLA 3.9-10'!E6</f>
        <v>6131</v>
      </c>
      <c r="F6" s="54">
        <f>'[1]TABLA 3.9-10'!F6</f>
        <v>6287</v>
      </c>
      <c r="G6" s="54">
        <f>'[1]TABLA 3.9-10'!G6</f>
        <v>5932</v>
      </c>
      <c r="H6" s="54">
        <f>'[1]TABLA 3.9-10'!H6</f>
        <v>5864</v>
      </c>
      <c r="I6" s="54">
        <f>'[1]TABLA 3.9-10'!I6</f>
        <v>5194</v>
      </c>
      <c r="J6" s="54">
        <f>'[1]TABLA 3.9-10'!J6</f>
        <v>5825</v>
      </c>
      <c r="K6" s="54">
        <f>'[1]TABLA 3.9-10'!K6</f>
        <v>4649</v>
      </c>
      <c r="L6" s="54">
        <f>'[1]TABLA 3.9-10'!L6</f>
        <v>6593</v>
      </c>
    </row>
    <row r="7" spans="2:12" ht="20.2" customHeight="1" thickBot="1" x14ac:dyDescent="0.55000000000000004">
      <c r="B7" s="21" t="str">
        <f>'[1]TABLA 3.9-10'!B7</f>
        <v>Privados</v>
      </c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2:12" ht="20.2" customHeight="1" thickTop="1" x14ac:dyDescent="0.5">
      <c r="B8" s="23" t="str">
        <f>'[1]TABLA 3.9-10'!B8</f>
        <v>Hospitales de Agudos</v>
      </c>
      <c r="C8" s="54">
        <f>'[1]TABLA 3.9-10'!C8</f>
        <v>163</v>
      </c>
      <c r="D8" s="54">
        <f>'[1]TABLA 3.9-10'!D8</f>
        <v>120</v>
      </c>
      <c r="E8" s="54">
        <f>'[1]TABLA 3.9-10'!E8</f>
        <v>142</v>
      </c>
      <c r="F8" s="54">
        <f>'[1]TABLA 3.9-10'!F8</f>
        <v>118</v>
      </c>
      <c r="G8" s="54">
        <f>'[1]TABLA 3.9-10'!G8</f>
        <v>99</v>
      </c>
      <c r="H8" s="54">
        <f>'[1]TABLA 3.9-10'!H8</f>
        <v>111</v>
      </c>
      <c r="I8" s="54">
        <f>'[1]TABLA 3.9-10'!I8</f>
        <v>69</v>
      </c>
      <c r="J8" s="54">
        <f>'[1]TABLA 3.9-10'!J8</f>
        <v>59</v>
      </c>
      <c r="K8" s="54">
        <f>'[1]TABLA 3.9-10'!K8</f>
        <v>59</v>
      </c>
      <c r="L8" s="54">
        <f>'[1]TABLA 3.9-10'!L8</f>
        <v>43</v>
      </c>
    </row>
    <row r="9" spans="2:12" ht="20.2" customHeight="1" thickBot="1" x14ac:dyDescent="0.55000000000000004">
      <c r="B9" s="21" t="str">
        <f>'[1]TABLA 3.9-10'!B9</f>
        <v xml:space="preserve">TOTAL </v>
      </c>
      <c r="C9" s="55">
        <f>'[1]TABLA 3.9-10'!C9</f>
        <v>6434</v>
      </c>
      <c r="D9" s="55">
        <f>'[1]TABLA 3.9-10'!D9</f>
        <v>6393</v>
      </c>
      <c r="E9" s="55">
        <f>'[1]TABLA 3.9-10'!E9</f>
        <v>6273</v>
      </c>
      <c r="F9" s="55">
        <f>'[1]TABLA 3.9-10'!F9</f>
        <v>6405</v>
      </c>
      <c r="G9" s="55">
        <f>'[1]TABLA 3.9-10'!G9</f>
        <v>6031</v>
      </c>
      <c r="H9" s="55">
        <f>'[1]TABLA 3.9-10'!H9</f>
        <v>5975</v>
      </c>
      <c r="I9" s="55">
        <f>'[1]TABLA 3.9-10'!I9</f>
        <v>5263</v>
      </c>
      <c r="J9" s="55">
        <f>'[1]TABLA 3.9-10'!J9</f>
        <v>5884</v>
      </c>
      <c r="K9" s="55">
        <f>'[1]TABLA 3.9-10'!K9</f>
        <v>4708</v>
      </c>
      <c r="L9" s="55">
        <f>'[1]TABLA 3.9-10'!L9</f>
        <v>6636</v>
      </c>
    </row>
    <row r="10" spans="2:12" s="8" customFormat="1" ht="20.2" customHeight="1" thickTop="1" x14ac:dyDescent="0.35">
      <c r="B10" s="56"/>
      <c r="C10" s="56"/>
      <c r="D10" s="56"/>
      <c r="E10" s="56"/>
      <c r="F10" s="56"/>
      <c r="G10" s="56"/>
      <c r="H10" s="56"/>
      <c r="I10" s="18"/>
      <c r="J10" s="18"/>
      <c r="K10" s="18"/>
      <c r="L10" s="18"/>
    </row>
    <row r="11" spans="2:12" s="8" customFormat="1" ht="20.2" customHeight="1" x14ac:dyDescent="0.35">
      <c r="B11" s="74" t="s">
        <v>15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</row>
    <row r="12" spans="2:12" s="8" customFormat="1" ht="20.2" customHeight="1" x14ac:dyDescent="0.35"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2:12" ht="20.2" customHeight="1" x14ac:dyDescent="0.5">
      <c r="B13" s="19"/>
      <c r="C13" s="20">
        <f>'[1]TABLA 3.9-10'!C14</f>
        <v>2014</v>
      </c>
      <c r="D13" s="20">
        <f>'[1]TABLA 3.9-10'!D14</f>
        <v>2015</v>
      </c>
      <c r="E13" s="20">
        <f>'[1]TABLA 3.9-10'!E14</f>
        <v>2016</v>
      </c>
      <c r="F13" s="20">
        <f>'[1]TABLA 3.9-10'!F14</f>
        <v>2017</v>
      </c>
      <c r="G13" s="20">
        <f>'[1]TABLA 3.9-10'!G14</f>
        <v>2018</v>
      </c>
      <c r="H13" s="20">
        <f>'[1]TABLA 3.9-10'!H14</f>
        <v>2019</v>
      </c>
      <c r="I13" s="20">
        <f>'[1]TABLA 3.9-10'!I14</f>
        <v>2020</v>
      </c>
      <c r="J13" s="20">
        <f>'[1]TABLA 3.9-10'!J14</f>
        <v>2021</v>
      </c>
      <c r="K13" s="20">
        <f>'[1]TABLA 3.9-10'!K14</f>
        <v>2022</v>
      </c>
      <c r="L13" s="20">
        <f>'[1]TABLA 3.9-10'!L14</f>
        <v>2023</v>
      </c>
    </row>
    <row r="14" spans="2:12" ht="20.2" customHeight="1" thickBot="1" x14ac:dyDescent="0.55000000000000004">
      <c r="B14" s="21" t="str">
        <f>'[1]TABLA 3.9-10'!B15</f>
        <v>Públicos-SNS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</row>
    <row r="15" spans="2:12" ht="20.2" customHeight="1" thickTop="1" x14ac:dyDescent="0.5">
      <c r="B15" s="23" t="str">
        <f>'[1]TABLA 3.9-10'!B16</f>
        <v>Hospitales de Agudos</v>
      </c>
      <c r="C15" s="53">
        <f>'[1]TABLA 3.9-10'!C16</f>
        <v>3.9420913011227202E-2</v>
      </c>
      <c r="D15" s="53">
        <f>'[1]TABLA 3.9-10'!D16</f>
        <v>3.6757941367772801E-2</v>
      </c>
      <c r="E15" s="53">
        <f>'[1]TABLA 3.9-10'!E16</f>
        <v>3.6204198529628903E-2</v>
      </c>
      <c r="F15" s="53">
        <f>'[1]TABLA 3.9-10'!F16</f>
        <v>3.5836021842474301E-2</v>
      </c>
      <c r="G15" s="53">
        <f>'[1]TABLA 3.9-10'!G16</f>
        <v>3.3021598753061703E-2</v>
      </c>
      <c r="H15" s="53">
        <f>'[1]TABLA 3.9-10'!H16</f>
        <v>3.28355367411962E-2</v>
      </c>
      <c r="I15" s="53">
        <f>'[1]TABLA 3.9-10'!I16</f>
        <v>2.61020765071261E-2</v>
      </c>
      <c r="J15" s="53">
        <f>'[1]TABLA 3.9-10'!J16</f>
        <v>3.0038469868707399E-2</v>
      </c>
      <c r="K15" s="53">
        <f>'[1]TABLA 3.9-10'!K16</f>
        <v>2.33172835790952E-2</v>
      </c>
      <c r="L15" s="53">
        <f>'[1]TABLA 3.9-10'!L16</f>
        <v>3.4721198205220002E-2</v>
      </c>
    </row>
    <row r="16" spans="2:12" ht="20.2" customHeight="1" thickBot="1" x14ac:dyDescent="0.55000000000000004">
      <c r="B16" s="21" t="str">
        <f>'[1]TABLA 3.9-10'!B17</f>
        <v>Privados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</row>
    <row r="17" spans="2:12" ht="20.2" customHeight="1" thickTop="1" x14ac:dyDescent="0.5">
      <c r="B17" s="23" t="str">
        <f>'[1]TABLA 3.9-10'!B18</f>
        <v>Hospitales de Agudos</v>
      </c>
      <c r="C17" s="53">
        <f>'[1]TABLA 3.9-10'!C18</f>
        <v>7.2787353755470203E-3</v>
      </c>
      <c r="D17" s="53">
        <f>'[1]TABLA 3.9-10'!D18</f>
        <v>5.30597806862398E-3</v>
      </c>
      <c r="E17" s="53">
        <f>'[1]TABLA 3.9-10'!E18</f>
        <v>6.3503421135011904E-3</v>
      </c>
      <c r="F17" s="53">
        <f>'[1]TABLA 3.9-10'!F18</f>
        <v>5.4983458366338897E-3</v>
      </c>
      <c r="G17" s="53">
        <f>'[1]TABLA 3.9-10'!G18</f>
        <v>4.7163069887094502E-3</v>
      </c>
      <c r="H17" s="53">
        <f>'[1]TABLA 3.9-10'!H18</f>
        <v>5.6419640134187298E-3</v>
      </c>
      <c r="I17" s="53">
        <f>'[1]TABLA 3.9-10'!I18</f>
        <v>3.0666666666666698E-3</v>
      </c>
      <c r="J17" s="53">
        <f>'[1]TABLA 3.9-10'!J18</f>
        <v>2.9979674796748001E-3</v>
      </c>
      <c r="K17" s="53">
        <f>'[1]TABLA 3.9-10'!K18</f>
        <v>3.1399680681213401E-3</v>
      </c>
      <c r="L17" s="53">
        <f>'[1]TABLA 3.9-10'!L18</f>
        <v>2.5542025542025499E-3</v>
      </c>
    </row>
    <row r="18" spans="2:12" ht="20.2" customHeight="1" thickBot="1" x14ac:dyDescent="0.55000000000000004">
      <c r="B18" s="21" t="str">
        <f>'[1]TABLA 3.9-10'!B19</f>
        <v xml:space="preserve">TOTAL </v>
      </c>
      <c r="C18" s="52">
        <f>'[1]TABLA 3.9-10'!C19</f>
        <v>3.54545053782402E-2</v>
      </c>
      <c r="D18" s="52">
        <f>'[1]TABLA 3.9-10'!D19</f>
        <v>3.3077563860446101E-2</v>
      </c>
      <c r="E18" s="52">
        <f>'[1]TABLA 3.9-10'!E19</f>
        <v>3.2721980532690702E-2</v>
      </c>
      <c r="F18" s="52">
        <f>'[1]TABLA 3.9-10'!F19</f>
        <v>3.2529367848490899E-2</v>
      </c>
      <c r="G18" s="52">
        <f>'[1]TABLA 3.9-10'!G19</f>
        <v>3.00601601945861E-2</v>
      </c>
      <c r="H18" s="52">
        <f>'[1]TABLA 3.9-10'!H19</f>
        <v>3.0137041576507699E-2</v>
      </c>
      <c r="I18" s="52">
        <f>'[1]TABLA 3.9-10'!I19</f>
        <v>2.3762009679982699E-2</v>
      </c>
      <c r="J18" s="52">
        <f>'[1]TABLA 3.9-10'!J19</f>
        <v>2.75470744108091E-2</v>
      </c>
      <c r="K18" s="52">
        <f>'[1]TABLA 3.9-10'!K19</f>
        <v>2.15795022230371E-2</v>
      </c>
      <c r="L18" s="52">
        <f>'[1]TABLA 3.9-10'!L19</f>
        <v>3.2101548478852902E-2</v>
      </c>
    </row>
    <row r="19" spans="2:12" ht="20.2" customHeight="1" thickTop="1" x14ac:dyDescent="0.5">
      <c r="B19" s="7"/>
    </row>
  </sheetData>
  <mergeCells count="2">
    <mergeCell ref="B2:L2"/>
    <mergeCell ref="B11:L1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6" fitToHeight="0" orientation="landscape" horizontalDpi="4294967295" verticalDpi="4294967295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7030A0"/>
  </sheetPr>
  <dimension ref="B1:AE27"/>
  <sheetViews>
    <sheetView showGridLines="0" zoomScaleNormal="100" workbookViewId="0">
      <selection activeCell="B16" sqref="B16:L16"/>
    </sheetView>
  </sheetViews>
  <sheetFormatPr baseColWidth="10" defaultColWidth="9.19921875" defaultRowHeight="13.5" x14ac:dyDescent="0.5"/>
  <cols>
    <col min="1" max="1" width="7.265625" style="9" customWidth="1"/>
    <col min="2" max="2" width="39.796875" style="9" bestFit="1" customWidth="1"/>
    <col min="3" max="5" width="14.46484375" style="9" bestFit="1" customWidth="1"/>
    <col min="6" max="8" width="15.73046875" style="9" bestFit="1" customWidth="1"/>
    <col min="9" max="9" width="14.46484375" style="9" bestFit="1" customWidth="1"/>
    <col min="10" max="12" width="15.73046875" style="9" bestFit="1" customWidth="1"/>
    <col min="13" max="16384" width="9.19921875" style="9"/>
  </cols>
  <sheetData>
    <row r="1" spans="2:31" s="8" customFormat="1" ht="15" customHeight="1" x14ac:dyDescent="0.35"/>
    <row r="2" spans="2:31" s="8" customFormat="1" ht="20.2" customHeight="1" x14ac:dyDescent="0.35">
      <c r="B2" s="74" t="s">
        <v>6</v>
      </c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2:31" s="8" customFormat="1" ht="20.2" customHeight="1" x14ac:dyDescent="0.35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X3" s="75"/>
      <c r="Y3" s="75"/>
      <c r="Z3" s="75"/>
      <c r="AA3" s="75"/>
      <c r="AB3" s="75"/>
      <c r="AC3" s="75"/>
      <c r="AD3" s="75"/>
      <c r="AE3" s="75"/>
    </row>
    <row r="4" spans="2:31" ht="20.2" customHeight="1" x14ac:dyDescent="0.5">
      <c r="B4" s="19"/>
      <c r="C4" s="20">
        <f>'[1]TABLA 3.11'!C4</f>
        <v>2014</v>
      </c>
      <c r="D4" s="20">
        <f>'[1]TABLA 3.11'!D4</f>
        <v>2015</v>
      </c>
      <c r="E4" s="20">
        <f>'[1]TABLA 3.11'!E4</f>
        <v>2016</v>
      </c>
      <c r="F4" s="20">
        <f>'[1]TABLA 3.11'!F4</f>
        <v>2017</v>
      </c>
      <c r="G4" s="20">
        <f>'[1]TABLA 3.11'!G4</f>
        <v>2018</v>
      </c>
      <c r="H4" s="20">
        <f>'[1]TABLA 3.11'!H4</f>
        <v>2019</v>
      </c>
      <c r="I4" s="20">
        <f>'[1]TABLA 3.11'!I4</f>
        <v>2020</v>
      </c>
      <c r="J4" s="20">
        <f>'[1]TABLA 3.11'!J4</f>
        <v>2021</v>
      </c>
      <c r="K4" s="20">
        <f>'[1]TABLA 3.11'!K4</f>
        <v>2022</v>
      </c>
      <c r="L4" s="20">
        <f>'[1]TABLA 3.11'!L4</f>
        <v>2023</v>
      </c>
    </row>
    <row r="5" spans="2:31" ht="20.2" customHeight="1" thickBot="1" x14ac:dyDescent="0.55000000000000004">
      <c r="B5" s="21" t="str">
        <f>'[1]TABLA 3.11'!B5</f>
        <v>Públicos-SNS</v>
      </c>
      <c r="C5" s="22">
        <f>'[1]TABLA 3.11'!C5</f>
        <v>25409052</v>
      </c>
      <c r="D5" s="22">
        <f>'[1]TABLA 3.11'!D5</f>
        <v>25488552</v>
      </c>
      <c r="E5" s="22">
        <f>'[1]TABLA 3.11'!E5</f>
        <v>25326390</v>
      </c>
      <c r="F5" s="22">
        <f>'[1]TABLA 3.11'!F5</f>
        <v>25709842</v>
      </c>
      <c r="G5" s="22">
        <f>'[1]TABLA 3.11'!G5</f>
        <v>26008659</v>
      </c>
      <c r="H5" s="22">
        <f>'[1]TABLA 3.11'!H5</f>
        <v>26166618</v>
      </c>
      <c r="I5" s="22">
        <f>'[1]TABLA 3.11'!I5</f>
        <v>20529084</v>
      </c>
      <c r="J5" s="22">
        <f>'[1]TABLA 3.11'!J5</f>
        <v>23820273</v>
      </c>
      <c r="K5" s="22">
        <f>'[1]TABLA 3.11'!K5</f>
        <v>24566221</v>
      </c>
      <c r="L5" s="22">
        <f>'[1]TABLA 3.11'!L5</f>
        <v>25433553</v>
      </c>
    </row>
    <row r="6" spans="2:31" ht="20.2" customHeight="1" thickTop="1" x14ac:dyDescent="0.5">
      <c r="B6" s="23" t="str">
        <f>'[1]TABLA 3.11'!B6</f>
        <v>Hospitales de Agudos</v>
      </c>
      <c r="C6" s="24">
        <f>'[1]TABLA 3.11'!C6</f>
        <v>25242438</v>
      </c>
      <c r="D6" s="24">
        <f>'[1]TABLA 3.11'!D6</f>
        <v>25313309</v>
      </c>
      <c r="E6" s="24">
        <f>'[1]TABLA 3.11'!E6</f>
        <v>25142129</v>
      </c>
      <c r="F6" s="24">
        <f>'[1]TABLA 3.11'!F6</f>
        <v>25523510</v>
      </c>
      <c r="G6" s="24">
        <f>'[1]TABLA 3.11'!G6</f>
        <v>25829968</v>
      </c>
      <c r="H6" s="24">
        <f>'[1]TABLA 3.11'!H6</f>
        <v>25986680</v>
      </c>
      <c r="I6" s="24">
        <f>'[1]TABLA 3.11'!I6</f>
        <v>20384853</v>
      </c>
      <c r="J6" s="24">
        <f>'[1]TABLA 3.11'!J6</f>
        <v>23655026</v>
      </c>
      <c r="K6" s="24">
        <f>'[1]TABLA 3.11'!K6</f>
        <v>24350771</v>
      </c>
      <c r="L6" s="24">
        <f>'[1]TABLA 3.11'!L6</f>
        <v>25238309</v>
      </c>
    </row>
    <row r="7" spans="2:31" ht="20.2" customHeight="1" x14ac:dyDescent="0.5">
      <c r="B7" s="23" t="str">
        <f>'[1]TABLA 3.11'!B7</f>
        <v>Hospitales de Media Larga Estancia</v>
      </c>
      <c r="C7" s="24">
        <f>'[1]TABLA 3.11'!C7</f>
        <v>118733</v>
      </c>
      <c r="D7" s="24">
        <f>'[1]TABLA 3.11'!D7</f>
        <v>124987</v>
      </c>
      <c r="E7" s="24">
        <f>'[1]TABLA 3.11'!E7</f>
        <v>128945</v>
      </c>
      <c r="F7" s="24">
        <f>'[1]TABLA 3.11'!F7</f>
        <v>130742</v>
      </c>
      <c r="G7" s="24">
        <f>'[1]TABLA 3.11'!G7</f>
        <v>126148</v>
      </c>
      <c r="H7" s="24">
        <f>'[1]TABLA 3.11'!H7</f>
        <v>125357</v>
      </c>
      <c r="I7" s="24">
        <f>'[1]TABLA 3.11'!I7</f>
        <v>102684</v>
      </c>
      <c r="J7" s="24">
        <f>'[1]TABLA 3.11'!J7</f>
        <v>127607</v>
      </c>
      <c r="K7" s="24">
        <f>'[1]TABLA 3.11'!K7</f>
        <v>157417</v>
      </c>
      <c r="L7" s="24">
        <f>'[1]TABLA 3.11'!L7</f>
        <v>145669</v>
      </c>
    </row>
    <row r="8" spans="2:31" ht="20.2" customHeight="1" x14ac:dyDescent="0.5">
      <c r="B8" s="23" t="str">
        <f>'[1]TABLA 3.11'!B8</f>
        <v>Hospitales de Salud Mental</v>
      </c>
      <c r="C8" s="24">
        <f>'[1]TABLA 3.11'!C8</f>
        <v>47881</v>
      </c>
      <c r="D8" s="24">
        <f>'[1]TABLA 3.11'!D8</f>
        <v>50256</v>
      </c>
      <c r="E8" s="24">
        <f>'[1]TABLA 3.11'!E8</f>
        <v>55316</v>
      </c>
      <c r="F8" s="24">
        <f>'[1]TABLA 3.11'!F8</f>
        <v>55590</v>
      </c>
      <c r="G8" s="24">
        <f>'[1]TABLA 3.11'!G8</f>
        <v>52543</v>
      </c>
      <c r="H8" s="24">
        <f>'[1]TABLA 3.11'!H8</f>
        <v>54581</v>
      </c>
      <c r="I8" s="24">
        <f>'[1]TABLA 3.11'!I8</f>
        <v>41547</v>
      </c>
      <c r="J8" s="24">
        <f>'[1]TABLA 3.11'!J8</f>
        <v>37640</v>
      </c>
      <c r="K8" s="24">
        <f>'[1]TABLA 3.11'!K8</f>
        <v>58033</v>
      </c>
      <c r="L8" s="24">
        <f>'[1]TABLA 3.11'!L8</f>
        <v>49575</v>
      </c>
    </row>
    <row r="9" spans="2:31" ht="20.2" customHeight="1" thickBot="1" x14ac:dyDescent="0.55000000000000004">
      <c r="B9" s="21" t="str">
        <f>'[1]TABLA 3.11'!B9</f>
        <v>Privados</v>
      </c>
      <c r="C9" s="22">
        <f>'[1]TABLA 3.11'!C9</f>
        <v>7522878</v>
      </c>
      <c r="D9" s="22">
        <f>'[1]TABLA 3.11'!D9</f>
        <v>7969650</v>
      </c>
      <c r="E9" s="22">
        <f>'[1]TABLA 3.11'!E9</f>
        <v>8845812</v>
      </c>
      <c r="F9" s="22">
        <f>'[1]TABLA 3.11'!F9</f>
        <v>9387702</v>
      </c>
      <c r="G9" s="22">
        <f>'[1]TABLA 3.11'!G9</f>
        <v>10101832</v>
      </c>
      <c r="H9" s="22">
        <f>'[1]TABLA 3.11'!H9</f>
        <v>11148329</v>
      </c>
      <c r="I9" s="22">
        <f>'[1]TABLA 3.11'!I9</f>
        <v>10148041</v>
      </c>
      <c r="J9" s="22">
        <f>'[1]TABLA 3.11'!J9</f>
        <v>12568021</v>
      </c>
      <c r="K9" s="22">
        <f>'[1]TABLA 3.11'!K9</f>
        <v>13337603</v>
      </c>
      <c r="L9" s="22">
        <f>'[1]TABLA 3.11'!L9</f>
        <v>14753883</v>
      </c>
    </row>
    <row r="10" spans="2:31" ht="20.2" customHeight="1" thickTop="1" x14ac:dyDescent="0.5">
      <c r="B10" s="23" t="str">
        <f>'[1]TABLA 3.11'!B10</f>
        <v>Hospitales de Agudos</v>
      </c>
      <c r="C10" s="24">
        <f>'[1]TABLA 3.11'!C10</f>
        <v>7379764</v>
      </c>
      <c r="D10" s="24">
        <f>'[1]TABLA 3.11'!D10</f>
        <v>7815784</v>
      </c>
      <c r="E10" s="24">
        <f>'[1]TABLA 3.11'!E10</f>
        <v>8718797</v>
      </c>
      <c r="F10" s="24">
        <f>'[1]TABLA 3.11'!F10</f>
        <v>9273540</v>
      </c>
      <c r="G10" s="24">
        <f>'[1]TABLA 3.11'!G10</f>
        <v>9960791</v>
      </c>
      <c r="H10" s="24">
        <f>'[1]TABLA 3.11'!H10</f>
        <v>10995270</v>
      </c>
      <c r="I10" s="24">
        <f>'[1]TABLA 3.11'!I10</f>
        <v>10035452</v>
      </c>
      <c r="J10" s="24">
        <f>'[1]TABLA 3.11'!J10</f>
        <v>12432004</v>
      </c>
      <c r="K10" s="24">
        <f>'[1]TABLA 3.11'!K10</f>
        <v>13203374</v>
      </c>
      <c r="L10" s="24">
        <f>'[1]TABLA 3.11'!L10</f>
        <v>14712718</v>
      </c>
    </row>
    <row r="11" spans="2:31" ht="20.2" customHeight="1" x14ac:dyDescent="0.5">
      <c r="B11" s="23" t="str">
        <f>'[1]TABLA 3.11'!B11</f>
        <v>Hospitales de Media Larga Estancia</v>
      </c>
      <c r="C11" s="24">
        <f>'[1]TABLA 3.11'!C11</f>
        <v>124249</v>
      </c>
      <c r="D11" s="24">
        <f>'[1]TABLA 3.11'!D11</f>
        <v>131760</v>
      </c>
      <c r="E11" s="24">
        <f>'[1]TABLA 3.11'!E11</f>
        <v>116295</v>
      </c>
      <c r="F11" s="24">
        <f>'[1]TABLA 3.11'!F11</f>
        <v>104386</v>
      </c>
      <c r="G11" s="24">
        <f>'[1]TABLA 3.11'!G11</f>
        <v>128424</v>
      </c>
      <c r="H11" s="24">
        <f>'[1]TABLA 3.11'!H11</f>
        <v>140554</v>
      </c>
      <c r="I11" s="24">
        <f>'[1]TABLA 3.11'!I11</f>
        <v>97815</v>
      </c>
      <c r="J11" s="24">
        <f>'[1]TABLA 3.11'!J11</f>
        <v>119006</v>
      </c>
      <c r="K11" s="24">
        <f>'[1]TABLA 3.11'!K11</f>
        <v>117807</v>
      </c>
      <c r="L11" s="24">
        <f>'[1]TABLA 3.11'!L11</f>
        <v>23702</v>
      </c>
    </row>
    <row r="12" spans="2:31" ht="20.2" customHeight="1" x14ac:dyDescent="0.5">
      <c r="B12" s="23" t="str">
        <f>'[1]TABLA 3.11'!B12</f>
        <v>Hospitales de Salud Mental</v>
      </c>
      <c r="C12" s="24">
        <f>'[1]TABLA 3.11'!C12</f>
        <v>18865</v>
      </c>
      <c r="D12" s="24">
        <f>'[1]TABLA 3.11'!D12</f>
        <v>22106</v>
      </c>
      <c r="E12" s="24">
        <f>'[1]TABLA 3.11'!E12</f>
        <v>10720</v>
      </c>
      <c r="F12" s="24">
        <f>'[1]TABLA 3.11'!F12</f>
        <v>9776</v>
      </c>
      <c r="G12" s="24">
        <f>'[1]TABLA 3.11'!G12</f>
        <v>12617</v>
      </c>
      <c r="H12" s="24">
        <f>'[1]TABLA 3.11'!H12</f>
        <v>12505</v>
      </c>
      <c r="I12" s="24">
        <f>'[1]TABLA 3.11'!I12</f>
        <v>14774</v>
      </c>
      <c r="J12" s="24">
        <f>'[1]TABLA 3.11'!J12</f>
        <v>17011</v>
      </c>
      <c r="K12" s="24">
        <f>'[1]TABLA 3.11'!K12</f>
        <v>16422</v>
      </c>
      <c r="L12" s="24">
        <f>'[1]TABLA 3.11'!L12</f>
        <v>17463</v>
      </c>
    </row>
    <row r="13" spans="2:31" ht="20.2" customHeight="1" thickBot="1" x14ac:dyDescent="0.55000000000000004">
      <c r="B13" s="21" t="str">
        <f>'[1]TABLA 3.11'!B13</f>
        <v xml:space="preserve">TOTAL </v>
      </c>
      <c r="C13" s="22">
        <f>'[1]TABLA 3.11'!C13</f>
        <v>32931930</v>
      </c>
      <c r="D13" s="22">
        <f>'[1]TABLA 3.11'!D13</f>
        <v>33458202</v>
      </c>
      <c r="E13" s="22">
        <f>'[1]TABLA 3.11'!E13</f>
        <v>34172202</v>
      </c>
      <c r="F13" s="22">
        <f>'[1]TABLA 3.11'!F13</f>
        <v>35097544</v>
      </c>
      <c r="G13" s="22">
        <f>'[1]TABLA 3.11'!G13</f>
        <v>36110491</v>
      </c>
      <c r="H13" s="22">
        <f>'[1]TABLA 3.11'!H13</f>
        <v>37314947</v>
      </c>
      <c r="I13" s="22">
        <f>'[1]TABLA 3.11'!I13</f>
        <v>30677125</v>
      </c>
      <c r="J13" s="22">
        <f>'[1]TABLA 3.11'!J13</f>
        <v>36388294</v>
      </c>
      <c r="K13" s="22">
        <f>'[1]TABLA 3.11'!K13</f>
        <v>37903824</v>
      </c>
      <c r="L13" s="22">
        <f>'[1]TABLA 3.11'!L13</f>
        <v>40187436</v>
      </c>
    </row>
    <row r="14" spans="2:31" ht="21.75" customHeight="1" thickTop="1" x14ac:dyDescent="0.5">
      <c r="B14" s="7"/>
    </row>
    <row r="15" spans="2:31" ht="15.75" x14ac:dyDescent="0.5">
      <c r="B15" s="74" t="s">
        <v>5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</row>
    <row r="16" spans="2:31" ht="15.75" x14ac:dyDescent="0.5"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2:12" ht="15.75" x14ac:dyDescent="0.5">
      <c r="B17" s="19"/>
      <c r="C17" s="20">
        <f>'[1]TABLA 3.12'!C4</f>
        <v>2014</v>
      </c>
      <c r="D17" s="20">
        <f>'[1]TABLA 3.12'!D4</f>
        <v>2015</v>
      </c>
      <c r="E17" s="20">
        <f>'[1]TABLA 3.12'!E4</f>
        <v>2016</v>
      </c>
      <c r="F17" s="20">
        <f>'[1]TABLA 3.12'!F4</f>
        <v>2017</v>
      </c>
      <c r="G17" s="20">
        <f>'[1]TABLA 3.12'!G4</f>
        <v>2018</v>
      </c>
      <c r="H17" s="20">
        <f>'[1]TABLA 3.12'!H4</f>
        <v>2019</v>
      </c>
      <c r="I17" s="20">
        <f>'[1]TABLA 3.12'!I4</f>
        <v>2020</v>
      </c>
      <c r="J17" s="20">
        <f>'[1]TABLA 3.12'!J4</f>
        <v>2021</v>
      </c>
      <c r="K17" s="20">
        <f>'[1]TABLA 3.12'!K4</f>
        <v>2022</v>
      </c>
      <c r="L17" s="20">
        <f>'[1]TABLA 3.12'!L4</f>
        <v>2023</v>
      </c>
    </row>
    <row r="18" spans="2:12" ht="16.149999999999999" thickBot="1" x14ac:dyDescent="0.55000000000000004">
      <c r="B18" s="21" t="str">
        <f>'[1]TABLA 3.12'!B5</f>
        <v>Públicos-SNS</v>
      </c>
      <c r="C18" s="22">
        <f>'[1]TABLA 3.12'!C5</f>
        <v>78644496</v>
      </c>
      <c r="D18" s="22">
        <f>'[1]TABLA 3.12'!D5</f>
        <v>79200531</v>
      </c>
      <c r="E18" s="22">
        <f>'[1]TABLA 3.12'!E5</f>
        <v>79506342</v>
      </c>
      <c r="F18" s="22">
        <f>'[1]TABLA 3.12'!F5</f>
        <v>81066708</v>
      </c>
      <c r="G18" s="22">
        <f>'[1]TABLA 3.12'!G5</f>
        <v>82868623</v>
      </c>
      <c r="H18" s="22">
        <f>'[1]TABLA 3.12'!H5</f>
        <v>83623937</v>
      </c>
      <c r="I18" s="22">
        <f>'[1]TABLA 3.12'!I5</f>
        <v>73019394</v>
      </c>
      <c r="J18" s="22">
        <f>'[1]TABLA 3.12'!J5</f>
        <v>82136361</v>
      </c>
      <c r="K18" s="22">
        <f>'[1]TABLA 3.12'!K5</f>
        <v>86921928</v>
      </c>
      <c r="L18" s="22">
        <f>'[1]TABLA 3.12'!L5</f>
        <v>90752300</v>
      </c>
    </row>
    <row r="19" spans="2:12" ht="16.149999999999999" thickTop="1" x14ac:dyDescent="0.5">
      <c r="B19" s="23" t="str">
        <f>'[1]TABLA 3.12'!B6</f>
        <v>Hospitales de Agudos</v>
      </c>
      <c r="C19" s="24">
        <f>'[1]TABLA 3.12'!C6</f>
        <v>77476759</v>
      </c>
      <c r="D19" s="24">
        <f>'[1]TABLA 3.12'!D6</f>
        <v>77839202</v>
      </c>
      <c r="E19" s="24">
        <f>'[1]TABLA 3.12'!E6</f>
        <v>78077564</v>
      </c>
      <c r="F19" s="24">
        <f>'[1]TABLA 3.12'!F6</f>
        <v>79652893</v>
      </c>
      <c r="G19" s="24">
        <f>'[1]TABLA 3.12'!G6</f>
        <v>81492828</v>
      </c>
      <c r="H19" s="24">
        <f>'[1]TABLA 3.12'!H6</f>
        <v>82417688</v>
      </c>
      <c r="I19" s="24">
        <f>'[1]TABLA 3.12'!I6</f>
        <v>71770323</v>
      </c>
      <c r="J19" s="24">
        <f>'[1]TABLA 3.12'!J6</f>
        <v>80722592</v>
      </c>
      <c r="K19" s="24">
        <f>'[1]TABLA 3.12'!K6</f>
        <v>85600863</v>
      </c>
      <c r="L19" s="24">
        <f>'[1]TABLA 3.12'!L6</f>
        <v>89404206</v>
      </c>
    </row>
    <row r="20" spans="2:12" ht="15.75" x14ac:dyDescent="0.5">
      <c r="B20" s="23" t="str">
        <f>'[1]TABLA 3.12'!B7</f>
        <v>Hospitales de Media Larga Estancia</v>
      </c>
      <c r="C20" s="24">
        <f>'[1]TABLA 3.12'!C7</f>
        <v>333916</v>
      </c>
      <c r="D20" s="24">
        <f>'[1]TABLA 3.12'!D7</f>
        <v>344668</v>
      </c>
      <c r="E20" s="24">
        <f>'[1]TABLA 3.12'!E7</f>
        <v>363566</v>
      </c>
      <c r="F20" s="24">
        <f>'[1]TABLA 3.12'!F7</f>
        <v>365683</v>
      </c>
      <c r="G20" s="24">
        <f>'[1]TABLA 3.12'!G7</f>
        <v>343756</v>
      </c>
      <c r="H20" s="24">
        <f>'[1]TABLA 3.12'!H7</f>
        <v>346014</v>
      </c>
      <c r="I20" s="24">
        <f>'[1]TABLA 3.12'!I7</f>
        <v>288557</v>
      </c>
      <c r="J20" s="24">
        <f>'[1]TABLA 3.12'!J7</f>
        <v>348017</v>
      </c>
      <c r="K20" s="24">
        <f>'[1]TABLA 3.12'!K7</f>
        <v>426827</v>
      </c>
      <c r="L20" s="24">
        <f>'[1]TABLA 3.12'!L7</f>
        <v>423167</v>
      </c>
    </row>
    <row r="21" spans="2:12" ht="15.75" x14ac:dyDescent="0.5">
      <c r="B21" s="23" t="str">
        <f>'[1]TABLA 3.12'!B8</f>
        <v>Hospitales de Salud Mental</v>
      </c>
      <c r="C21" s="24">
        <f>'[1]TABLA 3.12'!C8</f>
        <v>833821</v>
      </c>
      <c r="D21" s="24">
        <f>'[1]TABLA 3.12'!D8</f>
        <v>1016661</v>
      </c>
      <c r="E21" s="24">
        <f>'[1]TABLA 3.12'!E8</f>
        <v>1065212</v>
      </c>
      <c r="F21" s="24">
        <f>'[1]TABLA 3.12'!F8</f>
        <v>1048132</v>
      </c>
      <c r="G21" s="24">
        <f>'[1]TABLA 3.12'!G8</f>
        <v>1032039</v>
      </c>
      <c r="H21" s="24">
        <f>'[1]TABLA 3.12'!H8</f>
        <v>860235</v>
      </c>
      <c r="I21" s="24">
        <f>'[1]TABLA 3.12'!I8</f>
        <v>960514</v>
      </c>
      <c r="J21" s="24">
        <f>'[1]TABLA 3.12'!J8</f>
        <v>1065752</v>
      </c>
      <c r="K21" s="24">
        <f>'[1]TABLA 3.12'!K8</f>
        <v>894238</v>
      </c>
      <c r="L21" s="24">
        <f>'[1]TABLA 3.12'!L8</f>
        <v>924927</v>
      </c>
    </row>
    <row r="22" spans="2:12" ht="16.149999999999999" thickBot="1" x14ac:dyDescent="0.55000000000000004">
      <c r="B22" s="21" t="str">
        <f>'[1]TABLA 3.12'!B9</f>
        <v>Privados</v>
      </c>
      <c r="C22" s="22">
        <f>'[1]TABLA 3.12'!C9</f>
        <v>15703973</v>
      </c>
      <c r="D22" s="22">
        <f>'[1]TABLA 3.12'!D9</f>
        <v>17241455</v>
      </c>
      <c r="E22" s="22">
        <f>'[1]TABLA 3.12'!E9</f>
        <v>18854529</v>
      </c>
      <c r="F22" s="22">
        <f>'[1]TABLA 3.12'!F9</f>
        <v>19849010</v>
      </c>
      <c r="G22" s="22">
        <f>'[1]TABLA 3.12'!G9</f>
        <v>20782091</v>
      </c>
      <c r="H22" s="22">
        <f>'[1]TABLA 3.12'!H9</f>
        <v>22548613</v>
      </c>
      <c r="I22" s="22">
        <f>'[1]TABLA 3.12'!I9</f>
        <v>20076967</v>
      </c>
      <c r="J22" s="22">
        <f>'[1]TABLA 3.12'!J9</f>
        <v>24827449</v>
      </c>
      <c r="K22" s="22">
        <f>'[1]TABLA 3.12'!K9</f>
        <v>25927829</v>
      </c>
      <c r="L22" s="22">
        <f>'[1]TABLA 3.12'!L9</f>
        <v>28492805</v>
      </c>
    </row>
    <row r="23" spans="2:12" ht="16.149999999999999" thickTop="1" x14ac:dyDescent="0.5">
      <c r="B23" s="23" t="str">
        <f>'[1]TABLA 3.12'!B10</f>
        <v>Hospitales de Agudos</v>
      </c>
      <c r="C23" s="24">
        <f>'[1]TABLA 3.12'!C10</f>
        <v>15336693</v>
      </c>
      <c r="D23" s="24">
        <f>'[1]TABLA 3.12'!D10</f>
        <v>16858311</v>
      </c>
      <c r="E23" s="24">
        <f>'[1]TABLA 3.12'!E10</f>
        <v>18473348</v>
      </c>
      <c r="F23" s="24">
        <f>'[1]TABLA 3.12'!F10</f>
        <v>19485963</v>
      </c>
      <c r="G23" s="24">
        <f>'[1]TABLA 3.12'!G10</f>
        <v>20392783</v>
      </c>
      <c r="H23" s="24">
        <f>'[1]TABLA 3.12'!H10</f>
        <v>22142103</v>
      </c>
      <c r="I23" s="24">
        <f>'[1]TABLA 3.12'!I10</f>
        <v>19808533</v>
      </c>
      <c r="J23" s="24">
        <f>'[1]TABLA 3.12'!J10</f>
        <v>24496106</v>
      </c>
      <c r="K23" s="24">
        <f>'[1]TABLA 3.12'!K10</f>
        <v>25604658</v>
      </c>
      <c r="L23" s="24">
        <f>'[1]TABLA 3.12'!L10</f>
        <v>28311663</v>
      </c>
    </row>
    <row r="24" spans="2:12" ht="15.75" x14ac:dyDescent="0.5">
      <c r="B24" s="23" t="str">
        <f>'[1]TABLA 3.12'!B11</f>
        <v>Hospitales de Media Larga Estancia</v>
      </c>
      <c r="C24" s="24">
        <f>'[1]TABLA 3.12'!C11</f>
        <v>236797</v>
      </c>
      <c r="D24" s="24">
        <f>'[1]TABLA 3.12'!D11</f>
        <v>223448</v>
      </c>
      <c r="E24" s="24">
        <f>'[1]TABLA 3.12'!E11</f>
        <v>221386</v>
      </c>
      <c r="F24" s="24">
        <f>'[1]TABLA 3.12'!F11</f>
        <v>208948</v>
      </c>
      <c r="G24" s="24">
        <f>'[1]TABLA 3.12'!G11</f>
        <v>226728</v>
      </c>
      <c r="H24" s="24">
        <f>'[1]TABLA 3.12'!H11</f>
        <v>242742</v>
      </c>
      <c r="I24" s="24">
        <f>'[1]TABLA 3.12'!I11</f>
        <v>147810</v>
      </c>
      <c r="J24" s="24">
        <f>'[1]TABLA 3.12'!J11</f>
        <v>193606</v>
      </c>
      <c r="K24" s="24">
        <f>'[1]TABLA 3.12'!K11</f>
        <v>185491</v>
      </c>
      <c r="L24" s="24">
        <f>'[1]TABLA 3.12'!L11</f>
        <v>46397</v>
      </c>
    </row>
    <row r="25" spans="2:12" ht="15.75" x14ac:dyDescent="0.5">
      <c r="B25" s="23" t="str">
        <f>'[1]TABLA 3.12'!B12</f>
        <v>Hospitales de Salud Mental</v>
      </c>
      <c r="C25" s="24">
        <f>'[1]TABLA 3.12'!C12</f>
        <v>130483</v>
      </c>
      <c r="D25" s="24">
        <f>'[1]TABLA 3.12'!D12</f>
        <v>159696</v>
      </c>
      <c r="E25" s="24">
        <f>'[1]TABLA 3.12'!E12</f>
        <v>159795</v>
      </c>
      <c r="F25" s="24">
        <f>'[1]TABLA 3.12'!F12</f>
        <v>154099</v>
      </c>
      <c r="G25" s="24">
        <f>'[1]TABLA 3.12'!G12</f>
        <v>162580</v>
      </c>
      <c r="H25" s="24">
        <f>'[1]TABLA 3.12'!H12</f>
        <v>163768</v>
      </c>
      <c r="I25" s="24">
        <f>'[1]TABLA 3.12'!I12</f>
        <v>120624</v>
      </c>
      <c r="J25" s="24">
        <f>'[1]TABLA 3.12'!J12</f>
        <v>137737</v>
      </c>
      <c r="K25" s="24">
        <f>'[1]TABLA 3.12'!K12</f>
        <v>137680</v>
      </c>
      <c r="L25" s="24">
        <f>'[1]TABLA 3.12'!L12</f>
        <v>134745</v>
      </c>
    </row>
    <row r="26" spans="2:12" ht="16.149999999999999" thickBot="1" x14ac:dyDescent="0.55000000000000004">
      <c r="B26" s="21" t="str">
        <f>'[1]TABLA 3.12'!B13</f>
        <v xml:space="preserve">TOTAL </v>
      </c>
      <c r="C26" s="22">
        <f>'[1]TABLA 3.12'!C13</f>
        <v>94348469</v>
      </c>
      <c r="D26" s="22">
        <f>'[1]TABLA 3.12'!D13</f>
        <v>96441986</v>
      </c>
      <c r="E26" s="22">
        <f>'[1]TABLA 3.12'!E13</f>
        <v>98360871</v>
      </c>
      <c r="F26" s="22">
        <f>'[1]TABLA 3.12'!F13</f>
        <v>100915718</v>
      </c>
      <c r="G26" s="22">
        <f>'[1]TABLA 3.12'!G13</f>
        <v>103650714</v>
      </c>
      <c r="H26" s="22">
        <f>'[1]TABLA 3.12'!H13</f>
        <v>106172550</v>
      </c>
      <c r="I26" s="22">
        <f>'[1]TABLA 3.12'!I13</f>
        <v>93096361</v>
      </c>
      <c r="J26" s="22">
        <f>'[1]TABLA 3.12'!J13</f>
        <v>106963810</v>
      </c>
      <c r="K26" s="22">
        <f>'[1]TABLA 3.12'!K13</f>
        <v>112849757</v>
      </c>
      <c r="L26" s="22">
        <f>'[1]TABLA 3.12'!L13</f>
        <v>119245105</v>
      </c>
    </row>
    <row r="27" spans="2:12" ht="13.9" thickTop="1" x14ac:dyDescent="0.5"/>
  </sheetData>
  <mergeCells count="3">
    <mergeCell ref="X3:AE3"/>
    <mergeCell ref="B2:L2"/>
    <mergeCell ref="B15:L15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8" orientation="landscape" horizontalDpi="4294967295" verticalDpi="4294967295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7030A0"/>
  </sheetPr>
  <dimension ref="B1:U27"/>
  <sheetViews>
    <sheetView showGridLines="0" zoomScaleNormal="100" workbookViewId="0">
      <selection activeCell="B16" sqref="B16:L16"/>
    </sheetView>
  </sheetViews>
  <sheetFormatPr baseColWidth="10" defaultColWidth="9.19921875" defaultRowHeight="13.5" x14ac:dyDescent="0.5"/>
  <cols>
    <col min="1" max="1" width="4.73046875" style="9" customWidth="1"/>
    <col min="2" max="2" width="39.796875" style="9" bestFit="1" customWidth="1"/>
    <col min="3" max="12" width="10.73046875" style="9" bestFit="1" customWidth="1"/>
    <col min="13" max="16384" width="9.19921875" style="9"/>
  </cols>
  <sheetData>
    <row r="1" spans="2:21" s="8" customFormat="1" ht="15" customHeight="1" x14ac:dyDescent="0.35"/>
    <row r="2" spans="2:21" s="8" customFormat="1" ht="20.2" customHeight="1" x14ac:dyDescent="0.35">
      <c r="B2" s="74" t="s">
        <v>4</v>
      </c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2:21" s="8" customFormat="1" ht="20.2" customHeight="1" x14ac:dyDescent="0.35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N3" s="75"/>
      <c r="O3" s="75"/>
      <c r="P3" s="75"/>
      <c r="Q3" s="75"/>
      <c r="R3" s="75"/>
      <c r="S3" s="75"/>
      <c r="T3" s="75"/>
      <c r="U3" s="75"/>
    </row>
    <row r="4" spans="2:21" ht="20.2" customHeight="1" x14ac:dyDescent="0.5">
      <c r="B4" s="19"/>
      <c r="C4" s="20">
        <f>'[1]TABLA 3.13'!C4</f>
        <v>2014</v>
      </c>
      <c r="D4" s="20">
        <f>'[1]TABLA 3.13'!D4</f>
        <v>2015</v>
      </c>
      <c r="E4" s="20">
        <f>'[1]TABLA 3.13'!E4</f>
        <v>2016</v>
      </c>
      <c r="F4" s="20">
        <f>'[1]TABLA 3.13'!F4</f>
        <v>2017</v>
      </c>
      <c r="G4" s="20">
        <f>'[1]TABLA 3.13'!G4</f>
        <v>2018</v>
      </c>
      <c r="H4" s="20">
        <f>'[1]TABLA 3.13'!H4</f>
        <v>2019</v>
      </c>
      <c r="I4" s="20">
        <f>'[1]TABLA 3.13'!I4</f>
        <v>2020</v>
      </c>
      <c r="J4" s="20">
        <f>'[1]TABLA 3.13'!J4</f>
        <v>2021</v>
      </c>
      <c r="K4" s="20">
        <f>'[1]TABLA 3.13'!K4</f>
        <v>2022</v>
      </c>
      <c r="L4" s="20">
        <f>'[1]TABLA 3.13'!L4</f>
        <v>2023</v>
      </c>
    </row>
    <row r="5" spans="2:21" ht="20.2" customHeight="1" thickBot="1" x14ac:dyDescent="0.55000000000000004">
      <c r="B5" s="21" t="str">
        <f>'[1]TABLA 3.13'!B5</f>
        <v>Públicos-SNS</v>
      </c>
      <c r="C5" s="52">
        <f>'[1]TABLA 3.13'!C5</f>
        <v>0.32308747963748202</v>
      </c>
      <c r="D5" s="52">
        <f>'[1]TABLA 3.13'!D5</f>
        <v>0.32182299383826102</v>
      </c>
      <c r="E5" s="52">
        <f>'[1]TABLA 3.13'!E5</f>
        <v>0.31854553187719298</v>
      </c>
      <c r="F5" s="52">
        <f>'[1]TABLA 3.13'!F5</f>
        <v>0.31714427086394098</v>
      </c>
      <c r="G5" s="52">
        <f>'[1]TABLA 3.13'!G5</f>
        <v>0.31385412304968602</v>
      </c>
      <c r="H5" s="52">
        <f>'[1]TABLA 3.13'!H5</f>
        <v>0.31290822865706502</v>
      </c>
      <c r="I5" s="52">
        <f>'[1]TABLA 3.13'!I5</f>
        <v>0.28114563645926699</v>
      </c>
      <c r="J5" s="52">
        <f>'[1]TABLA 3.13'!J5</f>
        <v>0.29000886708384899</v>
      </c>
      <c r="K5" s="52">
        <f>'[1]TABLA 3.13'!K5</f>
        <v>0.28262397723161398</v>
      </c>
      <c r="L5" s="52">
        <f>'[1]TABLA 3.13'!L5</f>
        <v>0.28025243437356401</v>
      </c>
    </row>
    <row r="6" spans="2:21" ht="20.2" customHeight="1" thickTop="1" x14ac:dyDescent="0.5">
      <c r="B6" s="23" t="str">
        <f>'[1]TABLA 3.13'!B6</f>
        <v>Hospitales de Agudos</v>
      </c>
      <c r="C6" s="53">
        <f>'[1]TABLA 3.13'!C6</f>
        <v>0.32580658155821901</v>
      </c>
      <c r="D6" s="53">
        <f>'[1]TABLA 3.13'!D6</f>
        <v>0.32520000654683001</v>
      </c>
      <c r="E6" s="53">
        <f>'[1]TABLA 3.13'!E6</f>
        <v>0.32201477238711002</v>
      </c>
      <c r="F6" s="53">
        <f>'[1]TABLA 3.13'!F6</f>
        <v>0.32043418686625702</v>
      </c>
      <c r="G6" s="53">
        <f>'[1]TABLA 3.13'!G6</f>
        <v>0.31696001518072198</v>
      </c>
      <c r="H6" s="53">
        <f>'[1]TABLA 3.13'!H6</f>
        <v>0.31530464674039399</v>
      </c>
      <c r="I6" s="53">
        <f>'[1]TABLA 3.13'!I6</f>
        <v>0.28402899900562001</v>
      </c>
      <c r="J6" s="53">
        <f>'[1]TABLA 3.13'!J6</f>
        <v>0.29304096181648898</v>
      </c>
      <c r="K6" s="53">
        <f>'[1]TABLA 3.13'!K6</f>
        <v>0.28446875588158499</v>
      </c>
      <c r="L6" s="53">
        <f>'[1]TABLA 3.13'!L6</f>
        <v>0.28229442583495501</v>
      </c>
    </row>
    <row r="7" spans="2:21" ht="20.2" customHeight="1" x14ac:dyDescent="0.5">
      <c r="B7" s="23" t="str">
        <f>'[1]TABLA 3.13'!B7</f>
        <v>Hospitales de Media Larga Estancia</v>
      </c>
      <c r="C7" s="53">
        <f>'[1]TABLA 3.13'!C7</f>
        <v>0.35557745061632301</v>
      </c>
      <c r="D7" s="53">
        <f>'[1]TABLA 3.13'!D7</f>
        <v>0.36263012522195298</v>
      </c>
      <c r="E7" s="53">
        <f>'[1]TABLA 3.13'!E7</f>
        <v>0.35466737813767002</v>
      </c>
      <c r="F7" s="53">
        <f>'[1]TABLA 3.13'!F7</f>
        <v>0.35752824167379899</v>
      </c>
      <c r="G7" s="53">
        <f>'[1]TABLA 3.13'!G7</f>
        <v>0.36696959471252899</v>
      </c>
      <c r="H7" s="53">
        <f>'[1]TABLA 3.13'!H7</f>
        <v>0.36228880912333</v>
      </c>
      <c r="I7" s="53">
        <f>'[1]TABLA 3.13'!I7</f>
        <v>0.355853436236168</v>
      </c>
      <c r="J7" s="53">
        <f>'[1]TABLA 3.13'!J7</f>
        <v>0.36666886962418499</v>
      </c>
      <c r="K7" s="53">
        <f>'[1]TABLA 3.13'!K7</f>
        <v>0.368807502805586</v>
      </c>
      <c r="L7" s="53">
        <f>'[1]TABLA 3.13'!L7</f>
        <v>0.34423525463942101</v>
      </c>
    </row>
    <row r="8" spans="2:21" ht="20.2" customHeight="1" x14ac:dyDescent="0.5">
      <c r="B8" s="23" t="str">
        <f>'[1]TABLA 3.13'!B8</f>
        <v>Hospitales de Salud Mental</v>
      </c>
      <c r="C8" s="53">
        <f>'[1]TABLA 3.13'!C8</f>
        <v>5.7423595711789503E-2</v>
      </c>
      <c r="D8" s="53">
        <f>'[1]TABLA 3.13'!D8</f>
        <v>4.9432406672430602E-2</v>
      </c>
      <c r="E8" s="53">
        <f>'[1]TABLA 3.13'!E8</f>
        <v>5.19295689496551E-2</v>
      </c>
      <c r="F8" s="53">
        <f>'[1]TABLA 3.13'!F8</f>
        <v>5.3037212870134701E-2</v>
      </c>
      <c r="G8" s="53">
        <f>'[1]TABLA 3.13'!G8</f>
        <v>5.0911835696131599E-2</v>
      </c>
      <c r="H8" s="53">
        <f>'[1]TABLA 3.13'!H8</f>
        <v>6.3448941277674101E-2</v>
      </c>
      <c r="I8" s="53">
        <f>'[1]TABLA 3.13'!I8</f>
        <v>4.3254965570517501E-2</v>
      </c>
      <c r="J8" s="53">
        <f>'[1]TABLA 3.13'!J8</f>
        <v>3.5317785000638098E-2</v>
      </c>
      <c r="K8" s="53">
        <f>'[1]TABLA 3.13'!K8</f>
        <v>6.4896593524318993E-2</v>
      </c>
      <c r="L8" s="53">
        <f>'[1]TABLA 3.13'!L8</f>
        <v>5.3598824555883898E-2</v>
      </c>
    </row>
    <row r="9" spans="2:21" ht="20.2" customHeight="1" thickBot="1" x14ac:dyDescent="0.55000000000000004">
      <c r="B9" s="21" t="str">
        <f>'[1]TABLA 3.13'!B9</f>
        <v>Privados</v>
      </c>
      <c r="C9" s="52">
        <f>'[1]TABLA 3.13'!C9</f>
        <v>0.47904297848703598</v>
      </c>
      <c r="D9" s="52">
        <f>'[1]TABLA 3.13'!D9</f>
        <v>0.46223767077662498</v>
      </c>
      <c r="E9" s="52">
        <f>'[1]TABLA 3.13'!E9</f>
        <v>0.46916112303839602</v>
      </c>
      <c r="F9" s="52">
        <f>'[1]TABLA 3.13'!F9</f>
        <v>0.47295567889783902</v>
      </c>
      <c r="G9" s="52">
        <f>'[1]TABLA 3.13'!G9</f>
        <v>0.48608352258682702</v>
      </c>
      <c r="H9" s="52">
        <f>'[1]TABLA 3.13'!H9</f>
        <v>0.49441307099465498</v>
      </c>
      <c r="I9" s="52">
        <f>'[1]TABLA 3.13'!I9</f>
        <v>0.50545687503495895</v>
      </c>
      <c r="J9" s="52">
        <f>'[1]TABLA 3.13'!J9</f>
        <v>0.50621475448403896</v>
      </c>
      <c r="K9" s="52">
        <f>'[1]TABLA 3.13'!K9</f>
        <v>0.51441264133607201</v>
      </c>
      <c r="L9" s="52">
        <f>'[1]TABLA 3.13'!L9</f>
        <v>0.51781082978667803</v>
      </c>
    </row>
    <row r="10" spans="2:21" ht="20.2" customHeight="1" thickTop="1" x14ac:dyDescent="0.5">
      <c r="B10" s="23" t="str">
        <f>'[1]TABLA 3.13'!B10</f>
        <v>Hospitales de Agudos</v>
      </c>
      <c r="C10" s="53">
        <f>'[1]TABLA 3.13'!C10</f>
        <v>0.48118352502720102</v>
      </c>
      <c r="D10" s="53">
        <f>'[1]TABLA 3.13'!D10</f>
        <v>0.463616076367318</v>
      </c>
      <c r="E10" s="53">
        <f>'[1]TABLA 3.13'!E10</f>
        <v>0.47196626188171198</v>
      </c>
      <c r="F10" s="53">
        <f>'[1]TABLA 3.13'!F10</f>
        <v>0.475908734918567</v>
      </c>
      <c r="G10" s="53">
        <f>'[1]TABLA 3.13'!G10</f>
        <v>0.48844686867898301</v>
      </c>
      <c r="H10" s="53">
        <f>'[1]TABLA 3.13'!H10</f>
        <v>0.496577493113459</v>
      </c>
      <c r="I10" s="53">
        <f>'[1]TABLA 3.13'!I10</f>
        <v>0.50662267619717205</v>
      </c>
      <c r="J10" s="53">
        <f>'[1]TABLA 3.13'!J10</f>
        <v>0.50750939761609504</v>
      </c>
      <c r="K10" s="53">
        <f>'[1]TABLA 3.13'!K10</f>
        <v>0.51566297038609099</v>
      </c>
      <c r="L10" s="53">
        <f>'[1]TABLA 3.13'!L10</f>
        <v>0.519669861851633</v>
      </c>
    </row>
    <row r="11" spans="2:21" ht="20.2" customHeight="1" x14ac:dyDescent="0.5">
      <c r="B11" s="23" t="str">
        <f>'[1]TABLA 3.13'!B11</f>
        <v>Hospitales de Media Larga Estancia</v>
      </c>
      <c r="C11" s="53">
        <f>'[1]TABLA 3.13'!C11</f>
        <v>0.52470681638703198</v>
      </c>
      <c r="D11" s="53">
        <f>'[1]TABLA 3.13'!D11</f>
        <v>0.58966739465110496</v>
      </c>
      <c r="E11" s="53">
        <f>'[1]TABLA 3.13'!E11</f>
        <v>0.52530421977902897</v>
      </c>
      <c r="F11" s="53">
        <f>'[1]TABLA 3.13'!F11</f>
        <v>0.49957884258284402</v>
      </c>
      <c r="G11" s="53">
        <f>'[1]TABLA 3.13'!G11</f>
        <v>0.56642320313326999</v>
      </c>
      <c r="H11" s="53">
        <f>'[1]TABLA 3.13'!H11</f>
        <v>0.57902629128869298</v>
      </c>
      <c r="I11" s="53">
        <f>'[1]TABLA 3.13'!I11</f>
        <v>0.66176172112847598</v>
      </c>
      <c r="J11" s="53">
        <f>'[1]TABLA 3.13'!J11</f>
        <v>0.61468136318089295</v>
      </c>
      <c r="K11" s="53">
        <f>'[1]TABLA 3.13'!K11</f>
        <v>0.63510898102872904</v>
      </c>
      <c r="L11" s="53">
        <f>'[1]TABLA 3.13'!L11</f>
        <v>0.51085199474103904</v>
      </c>
    </row>
    <row r="12" spans="2:21" ht="20.2" customHeight="1" x14ac:dyDescent="0.5">
      <c r="B12" s="23" t="str">
        <f>'[1]TABLA 3.13'!B12</f>
        <v>Hospitales de Salud Mental</v>
      </c>
      <c r="C12" s="53">
        <f>'[1]TABLA 3.13'!C12</f>
        <v>0.14457822091766701</v>
      </c>
      <c r="D12" s="53">
        <f>'[1]TABLA 3.13'!D12</f>
        <v>0.13842550846608601</v>
      </c>
      <c r="E12" s="53">
        <f>'[1]TABLA 3.13'!E12</f>
        <v>6.7085953878406698E-2</v>
      </c>
      <c r="F12" s="53">
        <f>'[1]TABLA 3.13'!F12</f>
        <v>6.34397367925814E-2</v>
      </c>
      <c r="G12" s="53">
        <f>'[1]TABLA 3.13'!G12</f>
        <v>7.7604871447902596E-2</v>
      </c>
      <c r="H12" s="53">
        <f>'[1]TABLA 3.13'!H12</f>
        <v>7.6358018660544202E-2</v>
      </c>
      <c r="I12" s="53">
        <f>'[1]TABLA 3.13'!I12</f>
        <v>0.12247977185303099</v>
      </c>
      <c r="J12" s="53">
        <f>'[1]TABLA 3.13'!J12</f>
        <v>0.123503488532493</v>
      </c>
      <c r="K12" s="53">
        <f>'[1]TABLA 3.13'!K12</f>
        <v>0.11927658338175499</v>
      </c>
      <c r="L12" s="53">
        <f>'[1]TABLA 3.13'!L12</f>
        <v>0.129600356228431</v>
      </c>
    </row>
    <row r="13" spans="2:21" ht="20.2" customHeight="1" thickBot="1" x14ac:dyDescent="0.55000000000000004">
      <c r="B13" s="21" t="str">
        <f>'[1]TABLA 3.13'!B13</f>
        <v xml:space="preserve">TOTAL </v>
      </c>
      <c r="C13" s="52">
        <f>'[1]TABLA 3.13'!C13</f>
        <v>0.34904572749346902</v>
      </c>
      <c r="D13" s="52">
        <f>'[1]TABLA 3.13'!D13</f>
        <v>0.346925684421306</v>
      </c>
      <c r="E13" s="52">
        <f>'[1]TABLA 3.13'!E13</f>
        <v>0.34741662667871298</v>
      </c>
      <c r="F13" s="52">
        <f>'[1]TABLA 3.13'!F13</f>
        <v>0.34779065833926898</v>
      </c>
      <c r="G13" s="52">
        <f>'[1]TABLA 3.13'!G13</f>
        <v>0.348386321776809</v>
      </c>
      <c r="H13" s="52">
        <f>'[1]TABLA 3.13'!H13</f>
        <v>0.35145569170185698</v>
      </c>
      <c r="I13" s="52">
        <f>'[1]TABLA 3.13'!I13</f>
        <v>0.32952013022291998</v>
      </c>
      <c r="J13" s="52">
        <f>'[1]TABLA 3.13'!J13</f>
        <v>0.34019257541405801</v>
      </c>
      <c r="K13" s="52">
        <f>'[1]TABLA 3.13'!K13</f>
        <v>0.33587864969881998</v>
      </c>
      <c r="L13" s="52">
        <f>'[1]TABLA 3.13'!L13</f>
        <v>0.337015393629785</v>
      </c>
    </row>
    <row r="14" spans="2:21" ht="21.75" customHeight="1" thickTop="1" x14ac:dyDescent="0.5">
      <c r="B14" s="7"/>
    </row>
    <row r="15" spans="2:21" ht="15.75" x14ac:dyDescent="0.5">
      <c r="B15" s="74" t="s">
        <v>3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</row>
    <row r="16" spans="2:21" ht="15.75" x14ac:dyDescent="0.5"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2:21" ht="15.75" x14ac:dyDescent="0.5">
      <c r="B17" s="19"/>
      <c r="C17" s="20">
        <f>'[1]TABLA 3.14'!C4</f>
        <v>2014</v>
      </c>
      <c r="D17" s="20">
        <f>'[1]TABLA 3.14'!D4</f>
        <v>2015</v>
      </c>
      <c r="E17" s="20">
        <f>'[1]TABLA 3.14'!E4</f>
        <v>2016</v>
      </c>
      <c r="F17" s="20">
        <f>'[1]TABLA 3.14'!F4</f>
        <v>2017</v>
      </c>
      <c r="G17" s="20">
        <f>'[1]TABLA 3.14'!G4</f>
        <v>2018</v>
      </c>
      <c r="H17" s="20">
        <f>'[1]TABLA 3.14'!H4</f>
        <v>2019</v>
      </c>
      <c r="I17" s="20">
        <f>'[1]TABLA 3.14'!I4</f>
        <v>2020</v>
      </c>
      <c r="J17" s="20">
        <f>'[1]TABLA 3.14'!J4</f>
        <v>2021</v>
      </c>
      <c r="K17" s="20">
        <f>'[1]TABLA 3.14'!K4</f>
        <v>2022</v>
      </c>
      <c r="L17" s="20">
        <f>'[1]TABLA 3.14'!L4</f>
        <v>2023</v>
      </c>
    </row>
    <row r="18" spans="2:21" ht="16.149999999999999" thickBot="1" x14ac:dyDescent="0.55000000000000004">
      <c r="B18" s="21" t="str">
        <f>'[1]TABLA 3.14'!B5</f>
        <v>Públicos-SNS</v>
      </c>
      <c r="C18" s="22">
        <f>'[1]TABLA 3.14'!C5</f>
        <v>1692.9990247513999</v>
      </c>
      <c r="D18" s="22">
        <f>'[1]TABLA 3.14'!D5</f>
        <v>1706.06077473338</v>
      </c>
      <c r="E18" s="22">
        <f>'[1]TABLA 3.14'!E5</f>
        <v>1712.49856226213</v>
      </c>
      <c r="F18" s="22">
        <f>'[1]TABLA 3.14'!F5</f>
        <v>1742.97795070232</v>
      </c>
      <c r="G18" s="22">
        <f>'[1]TABLA 3.14'!G5</f>
        <v>1773.90439033755</v>
      </c>
      <c r="H18" s="22">
        <f>'[1]TABLA 3.14'!H5</f>
        <v>1775.9159712314299</v>
      </c>
      <c r="I18" s="22">
        <f>'[1]TABLA 3.14'!I5</f>
        <v>1542.2879344939099</v>
      </c>
      <c r="J18" s="22">
        <f>'[1]TABLA 3.14'!J5</f>
        <v>1733.9562411879999</v>
      </c>
      <c r="K18" s="22">
        <f>'[1]TABLA 3.14'!K5</f>
        <v>1818.65876138151</v>
      </c>
      <c r="L18" s="22">
        <f>'[1]TABLA 3.14'!L5</f>
        <v>1877.8438396499</v>
      </c>
    </row>
    <row r="19" spans="2:21" ht="16.149999999999999" thickTop="1" x14ac:dyDescent="0.5">
      <c r="B19" s="23" t="str">
        <f>'[1]TABLA 3.14'!B6</f>
        <v>Hospitales de Agudos</v>
      </c>
      <c r="C19" s="24">
        <f>'[1]TABLA 3.14'!C6</f>
        <v>1667.8608688381601</v>
      </c>
      <c r="D19" s="24">
        <f>'[1]TABLA 3.14'!D6</f>
        <v>1676.7363500220399</v>
      </c>
      <c r="E19" s="24">
        <f>'[1]TABLA 3.14'!E6</f>
        <v>1681.7239069422801</v>
      </c>
      <c r="F19" s="24">
        <f>'[1]TABLA 3.14'!F6</f>
        <v>1712.58016556748</v>
      </c>
      <c r="G19" s="24">
        <f>'[1]TABLA 3.14'!G6</f>
        <v>1744.45381299774</v>
      </c>
      <c r="H19" s="24">
        <f>'[1]TABLA 3.14'!H6</f>
        <v>1750.2989416914099</v>
      </c>
      <c r="I19" s="24">
        <f>'[1]TABLA 3.14'!I6</f>
        <v>1515.9055307639401</v>
      </c>
      <c r="J19" s="24">
        <f>'[1]TABLA 3.14'!J6</f>
        <v>1704.1105851192101</v>
      </c>
      <c r="K19" s="24">
        <f>'[1]TABLA 3.14'!K6</f>
        <v>1791.0182511916701</v>
      </c>
      <c r="L19" s="24">
        <f>'[1]TABLA 3.14'!L6</f>
        <v>1849.9491194811601</v>
      </c>
    </row>
    <row r="20" spans="2:21" ht="15.75" x14ac:dyDescent="0.5">
      <c r="B20" s="23" t="str">
        <f>'[1]TABLA 3.14'!B7</f>
        <v>Hospitales de Media Larga Estancia</v>
      </c>
      <c r="C20" s="24">
        <f>'[1]TABLA 3.14'!C7</f>
        <v>7.1882902313836103</v>
      </c>
      <c r="D20" s="24">
        <f>'[1]TABLA 3.14'!D7</f>
        <v>7.4245026855413698</v>
      </c>
      <c r="E20" s="24">
        <f>'[1]TABLA 3.14'!E7</f>
        <v>7.8309004870000498</v>
      </c>
      <c r="F20" s="24">
        <f>'[1]TABLA 3.14'!F7</f>
        <v>7.8623817553646704</v>
      </c>
      <c r="G20" s="24">
        <f>'[1]TABLA 3.14'!G7</f>
        <v>7.3585182850796702</v>
      </c>
      <c r="H20" s="24">
        <f>'[1]TABLA 3.14'!H7</f>
        <v>7.3482762342279102</v>
      </c>
      <c r="I20" s="24">
        <f>'[1]TABLA 3.14'!I7</f>
        <v>6.09479146750739</v>
      </c>
      <c r="J20" s="24">
        <f>'[1]TABLA 3.14'!J7</f>
        <v>7.3468831811227098</v>
      </c>
      <c r="K20" s="24">
        <f>'[1]TABLA 3.14'!K7</f>
        <v>8.9304584125674804</v>
      </c>
      <c r="L20" s="24">
        <f>'[1]TABLA 3.14'!L7</f>
        <v>8.7561587319894798</v>
      </c>
    </row>
    <row r="21" spans="2:21" ht="15.75" x14ac:dyDescent="0.5">
      <c r="B21" s="23" t="str">
        <f>'[1]TABLA 3.14'!B8</f>
        <v>Hospitales de Salud Mental</v>
      </c>
      <c r="C21" s="24">
        <f>'[1]TABLA 3.14'!C8</f>
        <v>17.949865681855702</v>
      </c>
      <c r="D21" s="24">
        <f>'[1]TABLA 3.14'!D8</f>
        <v>21.899922025790602</v>
      </c>
      <c r="E21" s="24">
        <f>'[1]TABLA 3.14'!E8</f>
        <v>22.943754832845499</v>
      </c>
      <c r="F21" s="24">
        <f>'[1]TABLA 3.14'!F8</f>
        <v>22.535403379467699</v>
      </c>
      <c r="G21" s="24">
        <f>'[1]TABLA 3.14'!G8</f>
        <v>22.092059054722899</v>
      </c>
      <c r="H21" s="24">
        <f>'[1]TABLA 3.14'!H8</f>
        <v>18.2687533057941</v>
      </c>
      <c r="I21" s="24">
        <f>'[1]TABLA 3.14'!I8</f>
        <v>20.287612262469398</v>
      </c>
      <c r="J21" s="24">
        <f>'[1]TABLA 3.14'!J8</f>
        <v>22.498772887668999</v>
      </c>
      <c r="K21" s="24">
        <f>'[1]TABLA 3.14'!K8</f>
        <v>18.710051777271602</v>
      </c>
      <c r="L21" s="24">
        <f>'[1]TABLA 3.14'!L8</f>
        <v>19.1385614367444</v>
      </c>
    </row>
    <row r="22" spans="2:21" ht="16.149999999999999" thickBot="1" x14ac:dyDescent="0.55000000000000004">
      <c r="B22" s="21" t="str">
        <f>'[1]TABLA 3.14'!B9</f>
        <v>Privados</v>
      </c>
      <c r="C22" s="22">
        <f>'[1]TABLA 3.14'!C9</f>
        <v>338.06321263375202</v>
      </c>
      <c r="D22" s="22">
        <f>'[1]TABLA 3.14'!D9</f>
        <v>371.39864724935501</v>
      </c>
      <c r="E22" s="22">
        <f>'[1]TABLA 3.14'!E9</f>
        <v>406.11041826864101</v>
      </c>
      <c r="F22" s="22">
        <f>'[1]TABLA 3.14'!F9</f>
        <v>426.76442187919798</v>
      </c>
      <c r="G22" s="22">
        <f>'[1]TABLA 3.14'!G9</f>
        <v>444.86611615707</v>
      </c>
      <c r="H22" s="22">
        <f>'[1]TABLA 3.14'!H9</f>
        <v>478.86338998625098</v>
      </c>
      <c r="I22" s="22">
        <f>'[1]TABLA 3.14'!I9</f>
        <v>424.05807921841199</v>
      </c>
      <c r="J22" s="22">
        <f>'[1]TABLA 3.14'!J9</f>
        <v>524.12487748668002</v>
      </c>
      <c r="K22" s="22">
        <f>'[1]TABLA 3.14'!K9</f>
        <v>542.48535967186001</v>
      </c>
      <c r="L22" s="22">
        <f>'[1]TABLA 3.14'!L9</f>
        <v>589.57225705128997</v>
      </c>
      <c r="U22" s="15"/>
    </row>
    <row r="23" spans="2:21" ht="16.149999999999999" thickTop="1" x14ac:dyDescent="0.5">
      <c r="B23" s="23" t="str">
        <f>'[1]TABLA 3.14'!B10</f>
        <v>Hospitales de Agudos</v>
      </c>
      <c r="C23" s="24">
        <f>'[1]TABLA 3.14'!C10</f>
        <v>330.156687531084</v>
      </c>
      <c r="D23" s="24">
        <f>'[1]TABLA 3.14'!D10</f>
        <v>363.14533200991002</v>
      </c>
      <c r="E23" s="24">
        <f>'[1]TABLA 3.14'!E10</f>
        <v>397.90010575719799</v>
      </c>
      <c r="F23" s="24">
        <f>'[1]TABLA 3.14'!F10</f>
        <v>418.958715545735</v>
      </c>
      <c r="G23" s="24">
        <f>'[1]TABLA 3.14'!G10</f>
        <v>436.53250151026299</v>
      </c>
      <c r="H23" s="24">
        <f>'[1]TABLA 3.14'!H10</f>
        <v>470.23036423591702</v>
      </c>
      <c r="I23" s="24">
        <f>'[1]TABLA 3.14'!I10</f>
        <v>418.38831812168303</v>
      </c>
      <c r="J23" s="24">
        <f>'[1]TABLA 3.14'!J10</f>
        <v>517.12999415085801</v>
      </c>
      <c r="K23" s="24">
        <f>'[1]TABLA 3.14'!K10</f>
        <v>535.72368532687301</v>
      </c>
      <c r="L23" s="24">
        <f>'[1]TABLA 3.14'!L10</f>
        <v>585.82407228019497</v>
      </c>
    </row>
    <row r="24" spans="2:21" ht="15.75" x14ac:dyDescent="0.5">
      <c r="B24" s="23" t="str">
        <f>'[1]TABLA 3.14'!B11</f>
        <v>Hospitales de Media Larga Estancia</v>
      </c>
      <c r="C24" s="24">
        <f>'[1]TABLA 3.14'!C11</f>
        <v>5.0975861052508602</v>
      </c>
      <c r="D24" s="24">
        <f>'[1]TABLA 3.14'!D11</f>
        <v>4.81329939558894</v>
      </c>
      <c r="E24" s="24">
        <f>'[1]TABLA 3.14'!E11</f>
        <v>4.7684649698128903</v>
      </c>
      <c r="F24" s="24">
        <f>'[1]TABLA 3.14'!F11</f>
        <v>4.4924947099535304</v>
      </c>
      <c r="G24" s="24">
        <f>'[1]TABLA 3.14'!G11</f>
        <v>4.8533905844248402</v>
      </c>
      <c r="H24" s="24">
        <f>'[1]TABLA 3.14'!H11</f>
        <v>5.1550956598546698</v>
      </c>
      <c r="I24" s="24">
        <f>'[1]TABLA 3.14'!I11</f>
        <v>3.12198673680509</v>
      </c>
      <c r="J24" s="24">
        <f>'[1]TABLA 3.14'!J11</f>
        <v>4.0871585731859197</v>
      </c>
      <c r="K24" s="24">
        <f>'[1]TABLA 3.14'!K11</f>
        <v>3.88100954580089</v>
      </c>
      <c r="L24" s="24">
        <f>'[1]TABLA 3.14'!L11</f>
        <v>0.96004531706894902</v>
      </c>
    </row>
    <row r="25" spans="2:21" ht="15.75" x14ac:dyDescent="0.5">
      <c r="B25" s="23" t="str">
        <f>'[1]TABLA 3.14'!B12</f>
        <v>Hospitales de Salud Mental</v>
      </c>
      <c r="C25" s="24">
        <f>'[1]TABLA 3.14'!C12</f>
        <v>2.8089389974174002</v>
      </c>
      <c r="D25" s="24">
        <f>'[1]TABLA 3.14'!D12</f>
        <v>3.4400158438561599</v>
      </c>
      <c r="E25" s="24">
        <f>'[1]TABLA 3.14'!E12</f>
        <v>3.4418475416297798</v>
      </c>
      <c r="F25" s="24">
        <f>'[1]TABLA 3.14'!F12</f>
        <v>3.3132116235098201</v>
      </c>
      <c r="G25" s="24">
        <f>'[1]TABLA 3.14'!G12</f>
        <v>3.4802240623821898</v>
      </c>
      <c r="H25" s="24">
        <f>'[1]TABLA 3.14'!H12</f>
        <v>3.4779300904791102</v>
      </c>
      <c r="I25" s="24">
        <f>'[1]TABLA 3.14'!I12</f>
        <v>2.5477743599240701</v>
      </c>
      <c r="J25" s="24">
        <f>'[1]TABLA 3.14'!J12</f>
        <v>2.9077247626360201</v>
      </c>
      <c r="K25" s="24">
        <f>'[1]TABLA 3.14'!K12</f>
        <v>2.8806647991863001</v>
      </c>
      <c r="L25" s="24">
        <f>'[1]TABLA 3.14'!L12</f>
        <v>2.7881394540262399</v>
      </c>
    </row>
    <row r="26" spans="2:21" ht="16.149999999999999" thickBot="1" x14ac:dyDescent="0.55000000000000004">
      <c r="B26" s="21" t="str">
        <f>'[1]TABLA 3.14'!B13</f>
        <v xml:space="preserve">TOTAL </v>
      </c>
      <c r="C26" s="22">
        <f>'[1]TABLA 3.14'!C13</f>
        <v>2031.06223738515</v>
      </c>
      <c r="D26" s="22">
        <f>'[1]TABLA 3.14'!D13</f>
        <v>2077.45942198273</v>
      </c>
      <c r="E26" s="22">
        <f>'[1]TABLA 3.14'!E13</f>
        <v>2118.6089805307702</v>
      </c>
      <c r="F26" s="22">
        <f>'[1]TABLA 3.14'!F13</f>
        <v>2169.7423725815102</v>
      </c>
      <c r="G26" s="22">
        <f>'[1]TABLA 3.14'!G13</f>
        <v>2218.7705064946199</v>
      </c>
      <c r="H26" s="22">
        <f>'[1]TABLA 3.14'!H13</f>
        <v>2254.7793612176802</v>
      </c>
      <c r="I26" s="22">
        <f>'[1]TABLA 3.14'!I13</f>
        <v>1966.34601371233</v>
      </c>
      <c r="J26" s="22">
        <f>'[1]TABLA 3.14'!J13</f>
        <v>2258.0811186746801</v>
      </c>
      <c r="K26" s="22">
        <f>'[1]TABLA 3.14'!K13</f>
        <v>2361.1441210533699</v>
      </c>
      <c r="L26" s="22">
        <f>'[1]TABLA 3.14'!L13</f>
        <v>2467.4160967011899</v>
      </c>
    </row>
    <row r="27" spans="2:21" ht="13.9" thickTop="1" x14ac:dyDescent="0.5"/>
  </sheetData>
  <mergeCells count="3">
    <mergeCell ref="N3:U3"/>
    <mergeCell ref="B2:L2"/>
    <mergeCell ref="B15:L15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6" fitToWidth="0" fitToHeight="0" orientation="landscape" horizontalDpi="4294967295" vertic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19</vt:i4>
      </vt:variant>
    </vt:vector>
  </HeadingPairs>
  <TitlesOfParts>
    <vt:vector size="32" baseType="lpstr">
      <vt:lpstr>ÍNDICE</vt:lpstr>
      <vt:lpstr>TABLA 3.1 3.2</vt:lpstr>
      <vt:lpstr>TABLA 3.3</vt:lpstr>
      <vt:lpstr>TABLA 3.4 3.5</vt:lpstr>
      <vt:lpstr>TABLA 3.6</vt:lpstr>
      <vt:lpstr>TABLA 3.7 3.8</vt:lpstr>
      <vt:lpstr>TABLA 3.9-10</vt:lpstr>
      <vt:lpstr>TABLA 3.11 3.12</vt:lpstr>
      <vt:lpstr>TABLA 3.13 3.14</vt:lpstr>
      <vt:lpstr>TABLA 3.15-16</vt:lpstr>
      <vt:lpstr>TABLA 3.17- 18</vt:lpstr>
      <vt:lpstr>TABLA 3.19</vt:lpstr>
      <vt:lpstr>TABLA 3.20</vt:lpstr>
      <vt:lpstr>'TABLA 3.4 3.5'!_Toc14358384</vt:lpstr>
      <vt:lpstr>'TABLA 3.13 3.14'!_Toc14358394</vt:lpstr>
      <vt:lpstr>'TABLA 3.15-16'!_Toc14358399</vt:lpstr>
      <vt:lpstr>'TABLA 3.17- 18'!_Toc87267424</vt:lpstr>
      <vt:lpstr>'TABLA 3.19'!_Toc90461792</vt:lpstr>
      <vt:lpstr>'TABLA 3.20'!_Toc90461793</vt:lpstr>
      <vt:lpstr>ÍNDICE!Área_de_impresión</vt:lpstr>
      <vt:lpstr>'TABLA 3.1 3.2'!Área_de_impresión</vt:lpstr>
      <vt:lpstr>'TABLA 3.11 3.12'!Área_de_impresión</vt:lpstr>
      <vt:lpstr>'TABLA 3.13 3.14'!Área_de_impresión</vt:lpstr>
      <vt:lpstr>'TABLA 3.15-16'!Área_de_impresión</vt:lpstr>
      <vt:lpstr>'TABLA 3.17- 18'!Área_de_impresión</vt:lpstr>
      <vt:lpstr>'TABLA 3.19'!Área_de_impresión</vt:lpstr>
      <vt:lpstr>'TABLA 3.20'!Área_de_impresión</vt:lpstr>
      <vt:lpstr>'TABLA 3.3'!Área_de_impresión</vt:lpstr>
      <vt:lpstr>'TABLA 3.4 3.5'!Área_de_impresión</vt:lpstr>
      <vt:lpstr>'TABLA 3.6'!Área_de_impresión</vt:lpstr>
      <vt:lpstr>'TABLA 3.7 3.8'!Área_de_impresión</vt:lpstr>
      <vt:lpstr>'TABLA 3.9-10'!Área_de_impresión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Reina Chaparro. Francisco Javier</cp:lastModifiedBy>
  <cp:lastPrinted>2025-11-19T12:45:26Z</cp:lastPrinted>
  <dcterms:created xsi:type="dcterms:W3CDTF">2014-02-19T08:02:59Z</dcterms:created>
  <dcterms:modified xsi:type="dcterms:W3CDTF">2025-11-27T11:52:09Z</dcterms:modified>
</cp:coreProperties>
</file>